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35" yWindow="630" windowWidth="18090" windowHeight="10575" tabRatio="830" firstSheet="1" activeTab="1"/>
  </bookViews>
  <sheets>
    <sheet name="2.일반항목" sheetId="1" state="hidden" r:id="rId1"/>
    <sheet name="Overview" sheetId="2" r:id="rId2"/>
    <sheet name="1. Financial Stability" sheetId="3" r:id="rId3"/>
    <sheet name="2.Investment Team&amp;Professionals" sheetId="4" r:id="rId4"/>
    <sheet name="3. Performance" sheetId="5" r:id="rId5"/>
    <sheet name="4.Punishment Record" sheetId="6" r:id="rId6"/>
    <sheet name="5.서약서(운용사)" sheetId="7" state="hidden" r:id="rId7"/>
  </sheets>
  <definedNames>
    <definedName name="_xlnm.Print_Area" localSheetId="2">'1. Financial Stability'!$B$1:$E$21</definedName>
    <definedName name="_xlnm.Print_Area" localSheetId="3">'2.Investment Team&amp;Professionals'!$B$1:$I$90</definedName>
    <definedName name="_xlnm.Print_Area" localSheetId="0">'2.일반항목'!$A$2:$C$29</definedName>
    <definedName name="_xlnm.Print_Area" localSheetId="4">'3. Performance'!$B$1:$S$30</definedName>
    <definedName name="_xlnm.Print_Area" localSheetId="5">'4.Punishment Record'!$B$1:$E$24</definedName>
    <definedName name="_xlnm.Print_Area" localSheetId="1">'Overview'!$A$1:$I$14</definedName>
  </definedNames>
  <calcPr fullCalcOnLoad="1"/>
</workbook>
</file>

<file path=xl/sharedStrings.xml><?xml version="1.0" encoding="utf-8"?>
<sst xmlns="http://schemas.openxmlformats.org/spreadsheetml/2006/main" count="260" uniqueCount="198">
  <si>
    <t>Target 펀드명</t>
  </si>
  <si>
    <t>펀드설립연도(월포함)</t>
  </si>
  <si>
    <t>투자지역</t>
  </si>
  <si>
    <t>예상Closing일자</t>
  </si>
  <si>
    <t>펀드운용기간(전체)</t>
  </si>
  <si>
    <t>투자기간</t>
  </si>
  <si>
    <t>판매사</t>
  </si>
  <si>
    <t>운용전략세부사항</t>
  </si>
  <si>
    <t>운용전략</t>
  </si>
  <si>
    <t>항목</t>
  </si>
  <si>
    <t>내용</t>
  </si>
  <si>
    <t>운용전략</t>
  </si>
  <si>
    <t>제안
펀드
일반</t>
  </si>
  <si>
    <t>작성요령</t>
  </si>
  <si>
    <t>회사일반</t>
  </si>
  <si>
    <t>GP출자규모</t>
  </si>
  <si>
    <t>기타</t>
  </si>
  <si>
    <t>자본시장법 제 279조에 의한 등록여부</t>
  </si>
  <si>
    <t>회사명</t>
  </si>
  <si>
    <t>전체 운용자산 규모</t>
  </si>
  <si>
    <t>주요약정사항</t>
  </si>
  <si>
    <t>펀드명 기입</t>
  </si>
  <si>
    <t>모집규모 (예상모집액)</t>
  </si>
  <si>
    <t>현재 모집액을 넣고 괄호안에는 예상모집금액 기입
예상모집금액만 있을 경우 (예상모집액)이라고 명기 바람</t>
  </si>
  <si>
    <t>설립연도 표기 및 괄호안에 모집 차수 기입</t>
  </si>
  <si>
    <t>Final  Closing 일자 기입</t>
  </si>
  <si>
    <t>GP출자규모 기입 (예: 약정액의 1%, 또는 금액으로 기입)</t>
  </si>
  <si>
    <t>예: 북미 지역(85% 이상)/유럽(15%이상)</t>
  </si>
  <si>
    <t>간략한 포인트로  운용전략 표기
(예: - 70%이상의 딜을 LP네트워크 활용하며 대부분 해외 연기금 물량 확보)</t>
  </si>
  <si>
    <t>회사명 기입</t>
  </si>
  <si>
    <t>회사설립연도 기입 (독립된 기관</t>
  </si>
  <si>
    <t>납입자본금기입(Paid in Capital)</t>
  </si>
  <si>
    <t>이익잉여금 기입(마이너스일 경우 마이너스 표기)</t>
  </si>
  <si>
    <t>2-1 운용인력 현황 자료랑 일치 요망</t>
  </si>
  <si>
    <t xml:space="preserve">간단한 포인트 위주로 정리 </t>
  </si>
  <si>
    <t>자본시장법 제279조에 따라 금감원에 등록했을 경우 : 금감원등록이라 기입하며 등록일 괄호로 표기
미등록 펀드일 경우 : 자본시장법 제 279조 및 시행세칙 제301조 요건에 따라 결격사유 유무 표기 및 제휴판매사를 괄호로 표기</t>
  </si>
  <si>
    <t>자본시장법 제279조에 따라 등록 시 기입한 판매사명 또는 미등록시 제휴 판매사명 기입</t>
  </si>
  <si>
    <t>판매사 담당자 연락처</t>
  </si>
  <si>
    <t>부서명, 직함, 성명, 연락처(이메일, 사무실전화번호, 휴대폰번호)</t>
  </si>
  <si>
    <t>Final closing 후 10년, 투자자문 위원회나 과반수 이상의 LP들의 동의를 얻을 경우 1년간 2회에 걸쳐 연장 가능</t>
  </si>
  <si>
    <t>운용보수와 성과보수 나눠서 기입</t>
  </si>
  <si>
    <t>예: 100~200mil (70%), 300~500mil (20%), 500mil ~ 1,000mil(100%)</t>
  </si>
  <si>
    <t>Investment Committee 멤버 + 포트폴리오매니저(MD이상) 인력만 기입
2-1 운용인력 현황 자료랑 일치 요망</t>
  </si>
  <si>
    <t>3 수익률계산 참조</t>
  </si>
  <si>
    <t>Representation Letter</t>
  </si>
  <si>
    <t>Deal Size</t>
  </si>
  <si>
    <t>유무여부만 기재 후 세부사항은 2-2 회사처벌경력 세부기술서에 상세 기입</t>
  </si>
  <si>
    <t>2. 일반항목</t>
  </si>
  <si>
    <r>
      <t xml:space="preserve">Upon the application in response to the RFP by Korea Post, We, [ Name of the company], hereby confirm that all the information provided in our application documents is true and correct as of [ date  ] today and does not include any false or misleading contents. We also acknowledge the consequential disadvantages caused by arbitrary omission of material information and/or untrue statement. 
We undertake that we shall provide our faithful support for any additional enquires raised by Korea Post during the evaluation process and also agree that Korea Post may contact the relevant institutions or entities in order to validate the submitted information such as performance of funds.
We acknowledge that any false information presented may cause us adverse measures including but not limited to revoke of selection, exclusion from future RFP invitation and/or reparation for the loss, if any.
Day Month, 2012
Name of GP : (signature)
CEO : (signature)
Representative fund manager : (signature)
 </t>
    </r>
    <r>
      <rPr>
        <b/>
        <sz val="15"/>
        <color indexed="8"/>
        <rFont val="휴먼명조"/>
        <family val="2"/>
      </rPr>
      <t>우정사업본부장</t>
    </r>
    <r>
      <rPr>
        <b/>
        <sz val="15"/>
        <color indexed="8"/>
        <rFont val="Arial"/>
        <family val="2"/>
      </rPr>
      <t xml:space="preserve"> </t>
    </r>
    <r>
      <rPr>
        <b/>
        <sz val="15"/>
        <color indexed="8"/>
        <rFont val="휴먼명조"/>
        <family val="2"/>
      </rPr>
      <t>귀하</t>
    </r>
  </si>
  <si>
    <t>자본(Equity)</t>
  </si>
  <si>
    <t>납입자본금(Paid-in-Capital)</t>
  </si>
  <si>
    <t>이익잉여금(Retained Earnings)</t>
  </si>
  <si>
    <t>과거 수익률(시트 3참조)</t>
  </si>
  <si>
    <t>회사처벌경력(시트2-2참조)</t>
  </si>
  <si>
    <t>운용인력의 이직율(시트2-1참조)</t>
  </si>
  <si>
    <t>운용인력현황(명)(시트2-1참조)</t>
  </si>
  <si>
    <t>회사 설립연도(월포함)</t>
  </si>
  <si>
    <t>Final closing 일로부터 5년</t>
  </si>
  <si>
    <t>우체국보험을 위한 사후관리 방안</t>
  </si>
  <si>
    <t>Corporate direct lending  펀드와 기타 펀드 분류</t>
  </si>
  <si>
    <t>보수체계(관리보수/성과보수)</t>
  </si>
  <si>
    <t>Keyman clause조항, clawback조항 등</t>
  </si>
  <si>
    <t>1</t>
  </si>
  <si>
    <t>2</t>
  </si>
  <si>
    <t>3</t>
  </si>
  <si>
    <t>4</t>
  </si>
  <si>
    <t>NO.</t>
  </si>
  <si>
    <t>NO.</t>
  </si>
  <si>
    <t>1</t>
  </si>
  <si>
    <t>2</t>
  </si>
  <si>
    <t>3</t>
  </si>
  <si>
    <t>4</t>
  </si>
  <si>
    <t>0000-00-00</t>
  </si>
  <si>
    <t>AAA</t>
  </si>
  <si>
    <t>BBB</t>
  </si>
  <si>
    <t>…</t>
  </si>
  <si>
    <t>MM-YYYY</t>
  </si>
  <si>
    <t>GROSS
IRR</t>
  </si>
  <si>
    <t>Net
IRR</t>
  </si>
  <si>
    <t>Leverage
(a/b)</t>
  </si>
  <si>
    <t xml:space="preserve">LTV
(Last dollar LTV) </t>
  </si>
  <si>
    <t>Items</t>
  </si>
  <si>
    <t>Evaluation Criteria</t>
  </si>
  <si>
    <t>Values</t>
  </si>
  <si>
    <t>Financial Stability</t>
  </si>
  <si>
    <t>Investment Team &amp; Professionals</t>
  </si>
  <si>
    <t>Performance</t>
  </si>
  <si>
    <t>Leverage</t>
  </si>
  <si>
    <t>LTV</t>
  </si>
  <si>
    <t>AUM</t>
  </si>
  <si>
    <t>No. of professional</t>
  </si>
  <si>
    <t>Gross IRR</t>
  </si>
  <si>
    <t>No. of years since the inception date of the real estate mezzanine fund</t>
  </si>
  <si>
    <t>Key Professional's average years of experience</t>
  </si>
  <si>
    <t>Notes</t>
  </si>
  <si>
    <t>No. of Professionals dedicated to the proposed fund</t>
  </si>
  <si>
    <t>Turnover ratio of key professionals</t>
  </si>
  <si>
    <t>Company Name</t>
  </si>
  <si>
    <t>1.2. Real Estate AUM(as of the RFP announcement date)</t>
  </si>
  <si>
    <t>&lt;1. Financial Stability&gt;</t>
  </si>
  <si>
    <t>AUM($ mn)</t>
  </si>
  <si>
    <t>Notes</t>
  </si>
  <si>
    <t>Fund(including both SMA &amp; Commingled Funds)</t>
  </si>
  <si>
    <t>&lt;Guideline&gt;</t>
  </si>
  <si>
    <t xml:space="preserve">1) All data in USD million(for other currencies, please convert to USD applying Bloomberg exchange rate as of 2019.12.31) </t>
  </si>
  <si>
    <t>1.1. No. of years since Establishment of Company(as of the RFP announcement date)</t>
  </si>
  <si>
    <t>Note</t>
  </si>
  <si>
    <t>Organizaiton Chart</t>
  </si>
  <si>
    <t>&lt;2. Investment Team &amp; Professional&gt;</t>
  </si>
  <si>
    <t>O No. of years since the inception date of the initial real estate fund(as of the RFP announcement date)</t>
  </si>
  <si>
    <t>No. of years since Inception Date of the initial real estate Fund</t>
  </si>
  <si>
    <t>O No. of years since the inception date of the real estate mezzanine fund(as of the RFP announcement date)</t>
  </si>
  <si>
    <t>Item</t>
  </si>
  <si>
    <t>No. of years since inception date of the real estate mezzanine fund</t>
  </si>
  <si>
    <t>No. of years since inception date of the initial real estate fund</t>
  </si>
  <si>
    <t>Name</t>
  </si>
  <si>
    <t>Title</t>
  </si>
  <si>
    <t>Investment Experience</t>
  </si>
  <si>
    <t>Joining Date</t>
  </si>
  <si>
    <t>Note(Main Role)</t>
  </si>
  <si>
    <t>Years at the firm</t>
  </si>
  <si>
    <t>Name</t>
  </si>
  <si>
    <t>Title</t>
  </si>
  <si>
    <t>Investment Experience</t>
  </si>
  <si>
    <t>Joining Date</t>
  </si>
  <si>
    <t>Resignation Date</t>
  </si>
  <si>
    <t>turnover ratio</t>
  </si>
  <si>
    <t>&lt;3. Performance&gt;</t>
  </si>
  <si>
    <t>Category</t>
  </si>
  <si>
    <t>Fund Name</t>
  </si>
  <si>
    <t>Inception
Date</t>
  </si>
  <si>
    <t>Termination
Date</t>
  </si>
  <si>
    <t>Asset</t>
  </si>
  <si>
    <t>Geography</t>
  </si>
  <si>
    <t>Investment Strategy</t>
  </si>
  <si>
    <t>Asset Type</t>
  </si>
  <si>
    <t>Investment Date</t>
  </si>
  <si>
    <t>Invested Capital
(local currency)</t>
  </si>
  <si>
    <t>Invested Capital
(USD)</t>
  </si>
  <si>
    <t>Leverage Amount
(a)</t>
  </si>
  <si>
    <t>OOO Fund</t>
  </si>
  <si>
    <t>sub-total</t>
  </si>
  <si>
    <t>ㅁㅁㅁ Fund</t>
  </si>
  <si>
    <t>sub-total</t>
  </si>
  <si>
    <t>Payoff Date</t>
  </si>
  <si>
    <t>2.1. No. of key professionals (2015.01.01 - 2015.12.31)</t>
  </si>
  <si>
    <t>2.2. No. of key professionals (2016.01.01 - 2016.12.31)</t>
  </si>
  <si>
    <t>2.3. No. of key professionals (2017.01.01 - 2017.12.31)</t>
  </si>
  <si>
    <t>2.4. No. of key professionals (2018.01.01 - 2018.12.31)</t>
  </si>
  <si>
    <t>Total</t>
  </si>
  <si>
    <t xml:space="preserve">1) All data in USD million(for other currencies, please convert to USD applying Bloomberg exchange rate as of 2019.12.31) </t>
  </si>
  <si>
    <t>3.1. Performance for the same strategy fund as the proposed fund</t>
  </si>
  <si>
    <t>2) Include assets(verifiable) that were invested only by Funds or SMA</t>
  </si>
  <si>
    <t>&lt; Description of Punishment&gt;</t>
  </si>
  <si>
    <t xml:space="preserve">- Punishment History : Describe details against the domicile law of GP and fund, disciplinary measures of illigal activities made by the largest shareholder and shareholders who can control a company(prosecution, trial, sentencing, final judgement, etc.) the violation of regulations related to securities management
(latest 5 years as of the RFP announcement date) </t>
  </si>
  <si>
    <t>2) Key professionals include 'Investment Committee members' of the proposed fund</t>
  </si>
  <si>
    <t>11) Professionals of the dedicated team only includes professionals involved in managing the proposed fund(Do not include back-office, supporting team memebers)</t>
  </si>
  <si>
    <t>1) Key professionals : Senior Portfolio Managers(Managing Directors and/or above) of the proposed fund</t>
  </si>
  <si>
    <t xml:space="preserve">9) Annual turnover ratio : No. of unemployed key professionals / No. of key professionals as of year-end ×100 </t>
  </si>
  <si>
    <t>4) Investment Experiecne only includes real estate investment experience(figures in 1 decimal places)</t>
  </si>
  <si>
    <t>Cumulative Investment Amount</t>
  </si>
  <si>
    <t>3) Include current &amp; former employees for each year</t>
  </si>
  <si>
    <t>5) Years at the firm : tenure of the current firm(figures in 1 decimal places)</t>
  </si>
  <si>
    <t>6) Resignation Date : actual date of leave or date when reassigned to a non-investment related team</t>
  </si>
  <si>
    <t>7) Punishment : Please attach a separate document describing the punishment in details if applicable(over the past 5 years as of the RFP announcement date)</t>
  </si>
  <si>
    <t>Punishment History</t>
  </si>
  <si>
    <t xml:space="preserve">10) Do not include years of experience for former employees for '2.5. No. of key professionals' </t>
  </si>
  <si>
    <t>O Average years of experience of key professionals for the proposed fund(as of the RFP announcement date)
- Total years of experience of key professionals in 2019/Total no. of key professionals(please refer to spreadsheet '2. Investment Team &amp; Professionals')
* include years of experience at former company</t>
  </si>
  <si>
    <r>
      <t xml:space="preserve">O No. of professionals dedicated to the proposed fund(as of the RFP announcement date)
 - </t>
    </r>
    <r>
      <rPr>
        <sz val="12"/>
        <color indexed="8"/>
        <rFont val="맑은 고딕"/>
        <family val="3"/>
      </rPr>
      <t>investment professionals dedicated to the relavant strategy</t>
    </r>
  </si>
  <si>
    <t xml:space="preserve">O Cumulative Investment amount of the same strategy as the proposed fund(as of the 2019.12.31)
   - Underlying assets in funds or SMA(verifiable asset) </t>
  </si>
  <si>
    <t>Total Loan Amount
(b)</t>
  </si>
  <si>
    <t>O Turnover ratio of the key professional for the proposed fund(over the last 5 years as of the RFP announcement date)
- Fill in the turnover ratio for each year on the spreadsheet '2. Investment Team &amp; Professionals' )
- Do not fill in the weighted-average of the 5 year turnover ratio (※ weighted-average is calculated automatically)</t>
  </si>
  <si>
    <t>2.6. No. of professionals of the dedicated team for the proposed fund</t>
  </si>
  <si>
    <t>Fund Status
(Fully Realized, unrealized)</t>
  </si>
  <si>
    <t>Company Name(Please add contact details for GP and Local Asset Management Company)
(※ Do not fill in shaded cells since it will be calculated automatically)</t>
  </si>
  <si>
    <t xml:space="preserve">O Gross IRR of the assets from the same strategy as the proposed fund  (as of 2019.12.31)
   - Underlying assets in funds or SMA(verifiable asset) </t>
  </si>
  <si>
    <t>AUM per each investment professional</t>
  </si>
  <si>
    <r>
      <t xml:space="preserve">O AUM per each investment professional for the same strategy as the proposed fund(as of the RFP announcement date)
</t>
    </r>
    <r>
      <rPr>
        <sz val="12"/>
        <rFont val="맑은 고딕"/>
        <family val="3"/>
      </rPr>
      <t xml:space="preserve">- AUM for mezzanine strategy / No. of dedicated team professionals for mezzanine strategy </t>
    </r>
  </si>
  <si>
    <r>
      <t xml:space="preserve">O </t>
    </r>
    <r>
      <rPr>
        <sz val="12"/>
        <rFont val="맑은 고딕"/>
        <family val="3"/>
      </rPr>
      <t xml:space="preserve">Loan to value for the same strategy assets as the proposed fund(as of the 2019.12.31)
   - Underlying assets in funds or SMA(verifiable asset) </t>
    </r>
  </si>
  <si>
    <t xml:space="preserve">O Leverage for the same strategy assets as the proposed fund(as of 2019.12.31)
   - Underlying assets in funds or SMA(verifiable asset) </t>
  </si>
  <si>
    <t>2.5. No. of key professionals (2019.01.01 - RFP announcement date)</t>
  </si>
  <si>
    <t>3) Include assets that are both fully realized and unrealized</t>
  </si>
  <si>
    <t>3. 2. AUM per each investment professional(USD mn)</t>
  </si>
  <si>
    <t>Total</t>
  </si>
  <si>
    <t>Total</t>
  </si>
  <si>
    <t>6) Invested Capital in 'USD  million'(figures in 2 decimal places), Performance in '  %' (figures in 2 decimal places)</t>
  </si>
  <si>
    <t>8) Please fill in the shaded cell for annual turnover ratio</t>
  </si>
  <si>
    <t>AUM for real estate mezzanine strategy(as of the RFP announcement date)</t>
  </si>
  <si>
    <t>No. of professionals dedicated to the real estate mezzanine fund</t>
  </si>
  <si>
    <t>AUM per each professional</t>
  </si>
  <si>
    <t>US</t>
  </si>
  <si>
    <t>MEZZ</t>
  </si>
  <si>
    <t>OFFICE</t>
  </si>
  <si>
    <t>USD, EUR</t>
  </si>
  <si>
    <t>USD</t>
  </si>
  <si>
    <t>%</t>
  </si>
  <si>
    <t>4) Gross IRR, LTV, Leverage to be stated and calculated based on weighted-average of invested capital</t>
  </si>
  <si>
    <t>5) Gross IRR is the total return of invested capital. (Do not include assets invested in 2020)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</si>
</sst>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
    <numFmt numFmtId="177" formatCode="#,##0_);[Red]\(#,##0\)"/>
    <numFmt numFmtId="178" formatCode="#,##0_ ;[Red]\-#,##0\ "/>
    <numFmt numFmtId="179" formatCode="#,##0.00_ ;[Red]\-#,##0.00\ "/>
    <numFmt numFmtId="180" formatCode="_-* #,##0.0_-;\-* #,##0.0_-;_-* &quot;-&quot;_-;_-@_-"/>
  </numFmts>
  <fonts count="78">
    <font>
      <sz val="11"/>
      <color theme="1"/>
      <name val="Calibri"/>
      <family val="3"/>
    </font>
    <font>
      <sz val="11"/>
      <color indexed="8"/>
      <name val="맑은 고딕"/>
      <family val="3"/>
    </font>
    <font>
      <sz val="8"/>
      <name val="맑은 고딕"/>
      <family val="3"/>
    </font>
    <font>
      <sz val="11"/>
      <name val="돋움"/>
      <family val="3"/>
    </font>
    <font>
      <b/>
      <sz val="10"/>
      <color indexed="8"/>
      <name val="돋움"/>
      <family val="3"/>
    </font>
    <font>
      <sz val="10"/>
      <color indexed="8"/>
      <name val="돋움"/>
      <family val="3"/>
    </font>
    <font>
      <b/>
      <sz val="11"/>
      <name val="돋움"/>
      <family val="3"/>
    </font>
    <font>
      <b/>
      <sz val="11"/>
      <color indexed="8"/>
      <name val="돋움"/>
      <family val="3"/>
    </font>
    <font>
      <b/>
      <sz val="15"/>
      <color indexed="8"/>
      <name val="휴먼명조"/>
      <family val="2"/>
    </font>
    <font>
      <b/>
      <sz val="15"/>
      <color indexed="8"/>
      <name val="Arial"/>
      <family val="2"/>
    </font>
    <font>
      <b/>
      <sz val="11"/>
      <name val="맑은 고딕"/>
      <family val="3"/>
    </font>
    <font>
      <b/>
      <sz val="20"/>
      <name val="맑은 고딕"/>
      <family val="3"/>
    </font>
    <font>
      <sz val="12"/>
      <name val="맑은 고딕"/>
      <family val="3"/>
    </font>
    <font>
      <b/>
      <sz val="12"/>
      <name val="맑은 고딕"/>
      <family val="3"/>
    </font>
    <font>
      <sz val="12"/>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u val="single"/>
      <sz val="11"/>
      <color indexed="20"/>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11"/>
      <color indexed="12"/>
      <name val="맑은 고딕"/>
      <family val="3"/>
    </font>
    <font>
      <sz val="15"/>
      <color indexed="8"/>
      <name val="Arial"/>
      <family val="2"/>
    </font>
    <font>
      <sz val="10"/>
      <color indexed="10"/>
      <name val="돋움"/>
      <family val="3"/>
    </font>
    <font>
      <b/>
      <sz val="15"/>
      <color indexed="63"/>
      <name val="맑은 고딕"/>
      <family val="3"/>
    </font>
    <font>
      <sz val="10"/>
      <color indexed="8"/>
      <name val="맑은 고딕"/>
      <family val="3"/>
    </font>
    <font>
      <b/>
      <sz val="12"/>
      <color indexed="63"/>
      <name val="맑은 고딕"/>
      <family val="3"/>
    </font>
    <font>
      <b/>
      <sz val="12"/>
      <color indexed="8"/>
      <name val="맑은 고딕"/>
      <family val="3"/>
    </font>
    <font>
      <b/>
      <sz val="16"/>
      <color indexed="8"/>
      <name val="맑은 고딕"/>
      <family val="3"/>
    </font>
    <font>
      <sz val="12"/>
      <color indexed="10"/>
      <name val="맑은 고딕"/>
      <family val="3"/>
    </font>
    <font>
      <i/>
      <sz val="11"/>
      <color indexed="8"/>
      <name val="맑은 고딕"/>
      <family val="3"/>
    </font>
    <font>
      <b/>
      <sz val="16"/>
      <name val="맑은 고딕"/>
      <family val="3"/>
    </font>
    <font>
      <b/>
      <sz val="18"/>
      <color indexed="8"/>
      <name val="맑은 고딕"/>
      <family val="3"/>
    </font>
    <font>
      <b/>
      <sz val="20"/>
      <color indexed="8"/>
      <name val="Arial"/>
      <family val="2"/>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11"/>
      <color theme="11"/>
      <name val="맑은 고딕"/>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1"/>
      <color theme="10"/>
      <name val="맑은 고딕"/>
      <family val="3"/>
    </font>
    <font>
      <sz val="15"/>
      <color theme="1"/>
      <name val="Arial"/>
      <family val="2"/>
    </font>
    <font>
      <sz val="10"/>
      <color rgb="FFFF0000"/>
      <name val="돋움"/>
      <family val="3"/>
    </font>
    <font>
      <b/>
      <sz val="15"/>
      <color theme="1" tint="0.24998000264167786"/>
      <name val="Calibri"/>
      <family val="3"/>
    </font>
    <font>
      <sz val="10"/>
      <color theme="1"/>
      <name val="Calibri"/>
      <family val="3"/>
    </font>
    <font>
      <sz val="12"/>
      <color theme="1"/>
      <name val="Calibri"/>
      <family val="3"/>
    </font>
    <font>
      <b/>
      <sz val="12"/>
      <color theme="1" tint="0.24998000264167786"/>
      <name val="Calibri"/>
      <family val="3"/>
    </font>
    <font>
      <sz val="12"/>
      <name val="Calibri"/>
      <family val="3"/>
    </font>
    <font>
      <b/>
      <sz val="12"/>
      <color theme="1"/>
      <name val="Calibri"/>
      <family val="3"/>
    </font>
    <font>
      <b/>
      <sz val="16"/>
      <color theme="1"/>
      <name val="Calibri"/>
      <family val="3"/>
    </font>
    <font>
      <sz val="12"/>
      <color rgb="FFFF0000"/>
      <name val="Calibri"/>
      <family val="3"/>
    </font>
    <font>
      <i/>
      <sz val="11"/>
      <color theme="1"/>
      <name val="Calibri"/>
      <family val="3"/>
    </font>
    <font>
      <b/>
      <sz val="16"/>
      <name val="Calibri"/>
      <family val="3"/>
    </font>
    <font>
      <b/>
      <sz val="18"/>
      <color theme="1"/>
      <name val="Calibri"/>
      <family val="3"/>
    </font>
    <font>
      <b/>
      <sz val="12"/>
      <name val="Calibri"/>
      <family val="3"/>
    </font>
    <font>
      <b/>
      <sz val="2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4" tint="0.3999499976634979"/>
        <bgColor indexed="64"/>
      </patternFill>
    </fill>
    <fill>
      <patternFill patternType="solid">
        <fgColor theme="0"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thin"/>
      <bottom style="thin"/>
    </border>
    <border>
      <left>
        <color indexed="63"/>
      </left>
      <right style="thin"/>
      <top style="thin"/>
      <bottom>
        <color indexed="63"/>
      </bottom>
    </border>
    <border>
      <left style="medium"/>
      <right style="thin"/>
      <top style="thin"/>
      <bottom>
        <color indexed="63"/>
      </bottom>
    </border>
    <border>
      <left style="medium"/>
      <right style="thin"/>
      <top>
        <color indexed="63"/>
      </top>
      <bottom style="thin"/>
    </border>
    <border>
      <left>
        <color indexed="63"/>
      </left>
      <right style="thin"/>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right style="thin"/>
      <top style="medium"/>
      <bottom style="hair"/>
    </border>
    <border>
      <left style="thin"/>
      <right style="medium"/>
      <top style="medium"/>
      <bottom style="hair"/>
    </border>
    <border>
      <left style="thin"/>
      <right style="medium"/>
      <top style="hair"/>
      <bottom style="hair"/>
    </border>
    <border>
      <left style="thin"/>
      <right style="thin"/>
      <top style="hair"/>
      <bottom>
        <color indexed="63"/>
      </bottom>
    </border>
    <border>
      <left style="thin"/>
      <right style="medium"/>
      <top style="hair"/>
      <bottom>
        <color indexed="63"/>
      </bottom>
    </border>
    <border>
      <left style="thin"/>
      <right style="thin"/>
      <top style="hair"/>
      <bottom style="medium"/>
    </border>
    <border>
      <left style="thin"/>
      <right style="medium"/>
      <top style="hair"/>
      <bottom style="mediu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medium"/>
      <top style="medium"/>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thin"/>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3" fillId="0" borderId="0" applyFont="0" applyFill="0" applyBorder="0" applyAlignment="0" applyProtection="0"/>
    <xf numFmtId="0" fontId="52" fillId="0" borderId="4" applyNumberFormat="0" applyFill="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31" borderId="1" applyNumberFormat="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32" borderId="0" applyNumberFormat="0" applyBorder="0" applyAlignment="0" applyProtection="0"/>
    <xf numFmtId="0" fontId="6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vertical="center"/>
      <protection/>
    </xf>
    <xf numFmtId="0" fontId="62" fillId="0" borderId="0" applyNumberFormat="0" applyFill="0" applyBorder="0" applyAlignment="0" applyProtection="0"/>
  </cellStyleXfs>
  <cellXfs count="200">
    <xf numFmtId="0" fontId="0" fillId="0" borderId="0" xfId="0" applyFont="1" applyAlignment="1">
      <alignment vertical="center"/>
    </xf>
    <xf numFmtId="0" fontId="5" fillId="0" borderId="0" xfId="64" applyNumberFormat="1" applyFont="1" applyFill="1" applyBorder="1">
      <alignment vertical="center"/>
      <protection/>
    </xf>
    <xf numFmtId="0" fontId="3" fillId="0" borderId="0" xfId="64" applyNumberFormat="1" applyFill="1" applyBorder="1">
      <alignment vertical="center"/>
      <protection/>
    </xf>
    <xf numFmtId="0" fontId="5" fillId="0" borderId="0" xfId="64" applyNumberFormat="1" applyFont="1" applyFill="1" applyBorder="1" applyAlignment="1">
      <alignment vertical="center" shrinkToFit="1"/>
      <protection/>
    </xf>
    <xf numFmtId="10" fontId="5" fillId="0" borderId="0" xfId="44" applyNumberFormat="1" applyFont="1" applyFill="1" applyBorder="1" applyAlignment="1">
      <alignment vertical="center"/>
    </xf>
    <xf numFmtId="9" fontId="5" fillId="0" borderId="0" xfId="44" applyNumberFormat="1" applyFont="1" applyFill="1" applyBorder="1" applyAlignment="1">
      <alignment vertical="center"/>
    </xf>
    <xf numFmtId="0" fontId="6" fillId="0" borderId="0" xfId="64" applyNumberFormat="1" applyFont="1" applyFill="1" applyBorder="1">
      <alignment vertical="center"/>
      <protection/>
    </xf>
    <xf numFmtId="0" fontId="4" fillId="0" borderId="0" xfId="64" applyNumberFormat="1" applyFont="1" applyFill="1" applyBorder="1">
      <alignment vertical="center"/>
      <protection/>
    </xf>
    <xf numFmtId="0" fontId="4" fillId="0" borderId="0" xfId="64" applyNumberFormat="1" applyFont="1" applyFill="1" applyBorder="1" applyAlignment="1">
      <alignment vertical="center" shrinkToFit="1"/>
      <protection/>
    </xf>
    <xf numFmtId="10" fontId="4" fillId="0" borderId="0" xfId="44" applyNumberFormat="1" applyFont="1" applyFill="1" applyBorder="1" applyAlignment="1">
      <alignment vertical="center"/>
    </xf>
    <xf numFmtId="9" fontId="4" fillId="0" borderId="0" xfId="44" applyNumberFormat="1" applyFont="1" applyFill="1" applyBorder="1" applyAlignment="1">
      <alignment vertical="center"/>
    </xf>
    <xf numFmtId="0" fontId="4" fillId="6" borderId="10" xfId="64" applyNumberFormat="1" applyFont="1" applyFill="1" applyBorder="1" applyAlignment="1">
      <alignment horizontal="center" vertical="center"/>
      <protection/>
    </xf>
    <xf numFmtId="0" fontId="4" fillId="0" borderId="11" xfId="64" applyNumberFormat="1" applyFont="1" applyFill="1" applyBorder="1" applyAlignment="1">
      <alignment horizontal="center" vertical="center"/>
      <protection/>
    </xf>
    <xf numFmtId="0" fontId="4" fillId="0" borderId="12" xfId="64" applyNumberFormat="1" applyFont="1" applyFill="1" applyBorder="1" applyAlignment="1">
      <alignment horizontal="center" vertical="center"/>
      <protection/>
    </xf>
    <xf numFmtId="0" fontId="4" fillId="0" borderId="12" xfId="64" applyNumberFormat="1" applyFont="1" applyFill="1" applyBorder="1" applyAlignment="1">
      <alignment horizontal="center" vertical="center" wrapText="1"/>
      <protection/>
    </xf>
    <xf numFmtId="0" fontId="4" fillId="0" borderId="13" xfId="64" applyNumberFormat="1" applyFont="1" applyFill="1" applyBorder="1" applyAlignment="1">
      <alignment horizontal="center" vertical="center"/>
      <protection/>
    </xf>
    <xf numFmtId="0" fontId="6" fillId="12" borderId="10" xfId="64" applyNumberFormat="1" applyFont="1" applyFill="1" applyBorder="1">
      <alignment vertical="center"/>
      <protection/>
    </xf>
    <xf numFmtId="0" fontId="0" fillId="0" borderId="10" xfId="0" applyBorder="1" applyAlignment="1">
      <alignment vertical="center"/>
    </xf>
    <xf numFmtId="0" fontId="63" fillId="0" borderId="0" xfId="0" applyFont="1" applyAlignment="1">
      <alignment vertical="center"/>
    </xf>
    <xf numFmtId="0" fontId="63" fillId="0" borderId="0" xfId="0" applyFont="1" applyAlignment="1">
      <alignment vertical="center"/>
    </xf>
    <xf numFmtId="0" fontId="0" fillId="0" borderId="10" xfId="0" applyBorder="1" applyAlignment="1">
      <alignment horizontal="center" vertical="center"/>
    </xf>
    <xf numFmtId="0" fontId="10" fillId="0" borderId="0" xfId="64" applyNumberFormat="1" applyFont="1" applyFill="1" applyBorder="1">
      <alignment vertical="center"/>
      <protection/>
    </xf>
    <xf numFmtId="0" fontId="0" fillId="0" borderId="0" xfId="0" applyFill="1" applyBorder="1" applyAlignment="1">
      <alignment vertical="center"/>
    </xf>
    <xf numFmtId="0" fontId="4" fillId="6" borderId="14" xfId="64" applyNumberFormat="1" applyFont="1" applyFill="1" applyBorder="1" applyAlignment="1">
      <alignment horizontal="center" vertical="center"/>
      <protection/>
    </xf>
    <xf numFmtId="0" fontId="4" fillId="0" borderId="15" xfId="64" applyNumberFormat="1" applyFont="1" applyFill="1" applyBorder="1" applyAlignment="1">
      <alignment horizontal="center" vertical="center" wrapText="1"/>
      <protection/>
    </xf>
    <xf numFmtId="177" fontId="4" fillId="0" borderId="16" xfId="64" applyNumberFormat="1" applyFont="1" applyFill="1" applyBorder="1" applyAlignment="1">
      <alignment horizontal="center" vertical="center" wrapText="1"/>
      <protection/>
    </xf>
    <xf numFmtId="0" fontId="4" fillId="0" borderId="16" xfId="64" applyNumberFormat="1" applyFont="1" applyFill="1" applyBorder="1" applyAlignment="1">
      <alignment horizontal="center" vertical="center" wrapText="1"/>
      <protection/>
    </xf>
    <xf numFmtId="31" fontId="4" fillId="0" borderId="16" xfId="64" applyNumberFormat="1" applyFont="1" applyFill="1" applyBorder="1" applyAlignment="1">
      <alignment horizontal="center" vertical="center" wrapText="1"/>
      <protection/>
    </xf>
    <xf numFmtId="10" fontId="4" fillId="0" borderId="16" xfId="43" applyNumberFormat="1" applyFont="1" applyFill="1" applyBorder="1" applyAlignment="1">
      <alignment horizontal="center" vertical="center" wrapText="1"/>
    </xf>
    <xf numFmtId="0" fontId="4" fillId="0" borderId="16" xfId="64" applyNumberFormat="1" applyFont="1" applyFill="1" applyBorder="1" applyAlignment="1">
      <alignment horizontal="left" vertical="center" wrapText="1"/>
      <protection/>
    </xf>
    <xf numFmtId="176" fontId="4" fillId="0" borderId="16" xfId="43" applyNumberFormat="1" applyFont="1" applyFill="1" applyBorder="1" applyAlignment="1">
      <alignment horizontal="center" vertical="center" wrapText="1"/>
    </xf>
    <xf numFmtId="10" fontId="4" fillId="0" borderId="16" xfId="64" applyNumberFormat="1" applyFont="1" applyFill="1" applyBorder="1" applyAlignment="1">
      <alignment horizontal="center" vertical="center" wrapText="1"/>
      <protection/>
    </xf>
    <xf numFmtId="0" fontId="4" fillId="0" borderId="16" xfId="64" applyNumberFormat="1" applyFont="1" applyFill="1" applyBorder="1">
      <alignment vertical="center"/>
      <protection/>
    </xf>
    <xf numFmtId="0" fontId="4" fillId="0" borderId="16" xfId="64" applyNumberFormat="1" applyFont="1" applyFill="1" applyBorder="1" applyAlignment="1">
      <alignment vertical="center" wrapText="1"/>
      <protection/>
    </xf>
    <xf numFmtId="0" fontId="4" fillId="0" borderId="17" xfId="64" applyNumberFormat="1" applyFont="1" applyFill="1" applyBorder="1">
      <alignment vertical="center"/>
      <protection/>
    </xf>
    <xf numFmtId="0" fontId="5" fillId="0" borderId="15" xfId="64" applyNumberFormat="1" applyFont="1" applyFill="1" applyBorder="1" applyAlignment="1">
      <alignment horizontal="center" vertical="center" wrapText="1"/>
      <protection/>
    </xf>
    <xf numFmtId="177" fontId="5" fillId="0" borderId="16" xfId="50" applyNumberFormat="1" applyFont="1" applyFill="1" applyBorder="1" applyAlignment="1">
      <alignment horizontal="center" vertical="center" wrapText="1"/>
    </xf>
    <xf numFmtId="0" fontId="5" fillId="0" borderId="16" xfId="64" applyNumberFormat="1" applyFont="1" applyFill="1" applyBorder="1" applyAlignment="1" quotePrefix="1">
      <alignment horizontal="center" vertical="center" wrapText="1"/>
      <protection/>
    </xf>
    <xf numFmtId="10" fontId="5" fillId="0" borderId="16" xfId="43" applyNumberFormat="1" applyFont="1" applyFill="1" applyBorder="1" applyAlignment="1">
      <alignment horizontal="center" vertical="center" wrapText="1"/>
    </xf>
    <xf numFmtId="0" fontId="5" fillId="0" borderId="16" xfId="64" applyNumberFormat="1" applyFont="1" applyFill="1" applyBorder="1" applyAlignment="1">
      <alignment horizontal="center" vertical="center" wrapText="1"/>
      <protection/>
    </xf>
    <xf numFmtId="0" fontId="5" fillId="0" borderId="16" xfId="64" applyNumberFormat="1" applyFont="1" applyFill="1" applyBorder="1" applyAlignment="1">
      <alignment horizontal="left" vertical="center" wrapText="1"/>
      <protection/>
    </xf>
    <xf numFmtId="176" fontId="5" fillId="0" borderId="16" xfId="44" applyNumberFormat="1" applyFont="1" applyFill="1" applyBorder="1" applyAlignment="1">
      <alignment horizontal="left" vertical="center" wrapText="1"/>
    </xf>
    <xf numFmtId="0" fontId="64" fillId="0" borderId="16" xfId="64" applyNumberFormat="1" applyFont="1" applyFill="1" applyBorder="1" applyAlignment="1">
      <alignment horizontal="center" vertical="center" wrapText="1"/>
      <protection/>
    </xf>
    <xf numFmtId="10" fontId="5" fillId="0" borderId="16" xfId="64" applyNumberFormat="1" applyFont="1" applyFill="1" applyBorder="1" applyAlignment="1">
      <alignment horizontal="center" vertical="center" wrapText="1"/>
      <protection/>
    </xf>
    <xf numFmtId="0" fontId="5" fillId="0" borderId="16" xfId="64" applyNumberFormat="1" applyFont="1" applyFill="1" applyBorder="1">
      <alignment vertical="center"/>
      <protection/>
    </xf>
    <xf numFmtId="0" fontId="5" fillId="0" borderId="18" xfId="64" applyNumberFormat="1" applyFont="1" applyFill="1" applyBorder="1">
      <alignment vertical="center"/>
      <protection/>
    </xf>
    <xf numFmtId="0" fontId="64" fillId="0" borderId="16" xfId="64" applyNumberFormat="1" applyFont="1" applyFill="1" applyBorder="1">
      <alignment vertical="center"/>
      <protection/>
    </xf>
    <xf numFmtId="0" fontId="5" fillId="0" borderId="17" xfId="64" applyNumberFormat="1" applyFont="1" applyFill="1" applyBorder="1">
      <alignment vertical="center"/>
      <protection/>
    </xf>
    <xf numFmtId="0" fontId="0" fillId="0" borderId="0" xfId="0" applyBorder="1" applyAlignment="1">
      <alignment vertical="center"/>
    </xf>
    <xf numFmtId="14" fontId="0" fillId="0" borderId="10" xfId="0" applyNumberFormat="1" applyBorder="1" applyAlignment="1">
      <alignment horizontal="center" vertical="center"/>
    </xf>
    <xf numFmtId="0" fontId="65" fillId="0" borderId="0" xfId="0" applyFont="1" applyAlignment="1">
      <alignment vertical="center"/>
    </xf>
    <xf numFmtId="0" fontId="66" fillId="0" borderId="0" xfId="0" applyFont="1" applyAlignment="1">
      <alignment vertical="center"/>
    </xf>
    <xf numFmtId="0" fontId="66" fillId="0" borderId="0" xfId="0" applyFont="1" applyBorder="1" applyAlignment="1">
      <alignment vertical="center"/>
    </xf>
    <xf numFmtId="0" fontId="54" fillId="14" borderId="10" xfId="0" applyFont="1" applyFill="1" applyBorder="1" applyAlignment="1">
      <alignment horizontal="center" vertical="center"/>
    </xf>
    <xf numFmtId="0" fontId="0" fillId="0" borderId="10" xfId="0" applyBorder="1" applyAlignment="1" quotePrefix="1">
      <alignment horizontal="center" vertical="center"/>
    </xf>
    <xf numFmtId="0" fontId="0" fillId="0" borderId="0" xfId="0" applyAlignment="1">
      <alignment horizontal="center" vertical="center"/>
    </xf>
    <xf numFmtId="0" fontId="67" fillId="0" borderId="0" xfId="0" applyFont="1" applyAlignment="1">
      <alignment vertical="center"/>
    </xf>
    <xf numFmtId="0" fontId="67" fillId="33" borderId="10" xfId="0" applyFont="1" applyFill="1" applyBorder="1" applyAlignment="1">
      <alignment horizontal="center" vertical="center"/>
    </xf>
    <xf numFmtId="0" fontId="11" fillId="0" borderId="0" xfId="64" applyNumberFormat="1" applyFont="1" applyFill="1" applyBorder="1">
      <alignment vertical="center"/>
      <protection/>
    </xf>
    <xf numFmtId="0" fontId="0" fillId="0" borderId="0" xfId="0" applyBorder="1" applyAlignment="1">
      <alignment horizontal="center" vertical="center"/>
    </xf>
    <xf numFmtId="0" fontId="67" fillId="0" borderId="0" xfId="0" applyFont="1" applyBorder="1" applyAlignment="1">
      <alignment horizontal="center" vertical="center"/>
    </xf>
    <xf numFmtId="0" fontId="12" fillId="0" borderId="0" xfId="64" applyNumberFormat="1" applyFont="1" applyFill="1" applyBorder="1">
      <alignment vertical="center"/>
      <protection/>
    </xf>
    <xf numFmtId="0" fontId="68" fillId="0" borderId="0" xfId="0" applyFont="1" applyAlignment="1">
      <alignment vertical="center"/>
    </xf>
    <xf numFmtId="0" fontId="67" fillId="0" borderId="0" xfId="0" applyFont="1" applyFill="1" applyBorder="1" applyAlignment="1">
      <alignment vertical="center"/>
    </xf>
    <xf numFmtId="0" fontId="67" fillId="0" borderId="0" xfId="0" applyFont="1" applyAlignment="1">
      <alignment horizontal="left" vertical="center"/>
    </xf>
    <xf numFmtId="0" fontId="0" fillId="0" borderId="0" xfId="0" applyFill="1" applyAlignment="1">
      <alignment vertical="center"/>
    </xf>
    <xf numFmtId="176" fontId="67" fillId="33" borderId="10" xfId="0" applyNumberFormat="1" applyFont="1" applyFill="1" applyBorder="1" applyAlignment="1">
      <alignment vertical="center"/>
    </xf>
    <xf numFmtId="0" fontId="69" fillId="0" borderId="0" xfId="0" applyFont="1" applyFill="1" applyBorder="1" applyAlignment="1">
      <alignment vertical="center"/>
    </xf>
    <xf numFmtId="0" fontId="69" fillId="0" borderId="0" xfId="0" applyFont="1" applyAlignment="1">
      <alignment vertical="center"/>
    </xf>
    <xf numFmtId="0" fontId="67" fillId="0" borderId="0" xfId="0" applyFont="1" applyFill="1" applyBorder="1" applyAlignment="1">
      <alignment horizontal="center" vertical="center"/>
    </xf>
    <xf numFmtId="0" fontId="70" fillId="0" borderId="0" xfId="0" applyFont="1" applyAlignment="1">
      <alignment vertical="center"/>
    </xf>
    <xf numFmtId="0" fontId="71" fillId="0" borderId="0" xfId="0" applyFont="1" applyAlignment="1">
      <alignment vertical="center"/>
    </xf>
    <xf numFmtId="0" fontId="54" fillId="0" borderId="0" xfId="0" applyFont="1" applyAlignment="1">
      <alignment vertical="center"/>
    </xf>
    <xf numFmtId="0" fontId="0" fillId="0" borderId="0" xfId="0" applyBorder="1" applyAlignment="1">
      <alignment horizontal="center" vertical="center"/>
    </xf>
    <xf numFmtId="0" fontId="72" fillId="0" borderId="0" xfId="0" applyFont="1" applyAlignment="1">
      <alignment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69" fillId="0" borderId="10" xfId="0" applyFont="1" applyBorder="1" applyAlignment="1">
      <alignment vertical="center" wrapText="1"/>
    </xf>
    <xf numFmtId="0" fontId="13" fillId="0" borderId="0" xfId="64" applyNumberFormat="1" applyFont="1" applyFill="1" applyBorder="1">
      <alignment vertical="center"/>
      <protection/>
    </xf>
    <xf numFmtId="0" fontId="54" fillId="14" borderId="21" xfId="0" applyFont="1" applyFill="1" applyBorder="1" applyAlignment="1">
      <alignment horizontal="center" vertical="center"/>
    </xf>
    <xf numFmtId="0" fontId="54" fillId="14" borderId="22"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horizontal="center" vertical="center"/>
    </xf>
    <xf numFmtId="0" fontId="54" fillId="14" borderId="26" xfId="0" applyFont="1" applyFill="1" applyBorder="1" applyAlignment="1">
      <alignment horizontal="center" vertical="center" wrapText="1"/>
    </xf>
    <xf numFmtId="0" fontId="67" fillId="0" borderId="10" xfId="0" applyFont="1" applyBorder="1" applyAlignment="1">
      <alignment vertical="center" wrapText="1"/>
    </xf>
    <xf numFmtId="0" fontId="0" fillId="0" borderId="10" xfId="0" applyNumberFormat="1" applyBorder="1" applyAlignment="1" quotePrefix="1">
      <alignment horizontal="center" vertical="center"/>
    </xf>
    <xf numFmtId="0" fontId="0" fillId="0" borderId="10" xfId="0" applyFill="1" applyBorder="1" applyAlignment="1">
      <alignment vertical="center"/>
    </xf>
    <xf numFmtId="0" fontId="54" fillId="14" borderId="27" xfId="0" applyFont="1" applyFill="1"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center" vertical="center"/>
    </xf>
    <xf numFmtId="0" fontId="0" fillId="0" borderId="10" xfId="0" applyFill="1" applyBorder="1" applyAlignment="1">
      <alignment horizontal="center" vertical="center"/>
    </xf>
    <xf numFmtId="0" fontId="70" fillId="0" borderId="0" xfId="0" applyFont="1" applyFill="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4" xfId="0"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6" xfId="0" applyBorder="1" applyAlignment="1">
      <alignment vertical="center"/>
    </xf>
    <xf numFmtId="0" fontId="0" fillId="0" borderId="33" xfId="0" applyBorder="1" applyAlignment="1">
      <alignment vertical="center"/>
    </xf>
    <xf numFmtId="0" fontId="69" fillId="0" borderId="0" xfId="0" applyFont="1" applyFill="1" applyAlignment="1">
      <alignment vertical="center"/>
    </xf>
    <xf numFmtId="0" fontId="67" fillId="0" borderId="10" xfId="0" applyFont="1" applyBorder="1" applyAlignment="1">
      <alignment vertical="center"/>
    </xf>
    <xf numFmtId="0" fontId="67" fillId="0" borderId="10" xfId="0" applyFont="1" applyBorder="1" applyAlignment="1">
      <alignment horizontal="center" vertical="center"/>
    </xf>
    <xf numFmtId="0" fontId="54" fillId="14" borderId="37" xfId="0" applyFont="1" applyFill="1" applyBorder="1" applyAlignment="1">
      <alignment horizontal="center" vertical="center"/>
    </xf>
    <xf numFmtId="0" fontId="54" fillId="14" borderId="38" xfId="0" applyFont="1" applyFill="1"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67" fillId="0" borderId="10" xfId="0" applyFont="1" applyBorder="1" applyAlignment="1">
      <alignment horizontal="center" vertical="center" wrapText="1"/>
    </xf>
    <xf numFmtId="0" fontId="54" fillId="14" borderId="10" xfId="0" applyFont="1" applyFill="1" applyBorder="1" applyAlignment="1">
      <alignment horizontal="center" vertical="center"/>
    </xf>
    <xf numFmtId="0" fontId="54" fillId="14" borderId="14" xfId="0" applyFont="1" applyFill="1" applyBorder="1" applyAlignment="1">
      <alignment horizontal="center" vertical="center" wrapText="1"/>
    </xf>
    <xf numFmtId="0" fontId="0" fillId="0" borderId="44" xfId="0" applyBorder="1" applyAlignment="1">
      <alignment horizontal="center" vertical="center"/>
    </xf>
    <xf numFmtId="0" fontId="12" fillId="0" borderId="10" xfId="0" applyFont="1" applyBorder="1" applyAlignment="1">
      <alignment vertical="center" wrapText="1"/>
    </xf>
    <xf numFmtId="0" fontId="67" fillId="34" borderId="10" xfId="0" applyFont="1" applyFill="1" applyBorder="1" applyAlignment="1">
      <alignment horizontal="center" vertical="center"/>
    </xf>
    <xf numFmtId="0" fontId="0" fillId="35" borderId="10" xfId="0" applyFill="1" applyBorder="1" applyAlignment="1">
      <alignment vertical="center"/>
    </xf>
    <xf numFmtId="0" fontId="69" fillId="0" borderId="0" xfId="0" applyFont="1" applyAlignment="1">
      <alignment horizontal="left" vertical="center"/>
    </xf>
    <xf numFmtId="0" fontId="12" fillId="0" borderId="0" xfId="64" applyNumberFormat="1" applyFont="1" applyFill="1" applyBorder="1" applyAlignment="1">
      <alignment horizontal="left" vertical="center"/>
      <protection/>
    </xf>
    <xf numFmtId="41" fontId="73" fillId="33" borderId="10" xfId="49" applyFont="1" applyFill="1" applyBorder="1" applyAlignment="1">
      <alignment vertical="center"/>
    </xf>
    <xf numFmtId="41" fontId="73" fillId="0" borderId="10" xfId="49" applyFont="1" applyBorder="1" applyAlignment="1">
      <alignment vertical="center"/>
    </xf>
    <xf numFmtId="176" fontId="73" fillId="33" borderId="10" xfId="43" applyNumberFormat="1" applyFont="1" applyFill="1" applyBorder="1" applyAlignment="1">
      <alignment vertical="center"/>
    </xf>
    <xf numFmtId="0" fontId="74" fillId="0" borderId="0" xfId="0" applyFont="1" applyAlignment="1">
      <alignment vertical="center"/>
    </xf>
    <xf numFmtId="0" fontId="66" fillId="33" borderId="10" xfId="0" applyFont="1" applyFill="1" applyBorder="1" applyAlignment="1">
      <alignment horizontal="left" vertical="center"/>
    </xf>
    <xf numFmtId="0" fontId="66" fillId="33" borderId="10" xfId="0" applyFont="1" applyFill="1" applyBorder="1" applyAlignment="1">
      <alignment horizontal="center" vertical="center"/>
    </xf>
    <xf numFmtId="0" fontId="0" fillId="33" borderId="10" xfId="0" applyFill="1" applyBorder="1" applyAlignment="1">
      <alignment horizontal="center" vertical="center"/>
    </xf>
    <xf numFmtId="41" fontId="0" fillId="33" borderId="10" xfId="49" applyFont="1" applyFill="1" applyBorder="1" applyAlignment="1">
      <alignment vertical="center"/>
    </xf>
    <xf numFmtId="41" fontId="0" fillId="33" borderId="19" xfId="49" applyFont="1" applyFill="1" applyBorder="1" applyAlignment="1">
      <alignment vertical="center"/>
    </xf>
    <xf numFmtId="41" fontId="0" fillId="0" borderId="19" xfId="49" applyFont="1" applyBorder="1" applyAlignment="1">
      <alignment vertical="center"/>
    </xf>
    <xf numFmtId="41" fontId="48" fillId="35" borderId="34" xfId="49" applyFont="1" applyFill="1" applyBorder="1" applyAlignment="1">
      <alignment vertical="center"/>
    </xf>
    <xf numFmtId="41" fontId="0" fillId="0" borderId="34" xfId="49" applyFont="1" applyBorder="1" applyAlignment="1">
      <alignment vertical="center"/>
    </xf>
    <xf numFmtId="180" fontId="0" fillId="35" borderId="34" xfId="49" applyNumberFormat="1" applyFont="1" applyFill="1" applyBorder="1" applyAlignment="1">
      <alignment vertical="center"/>
    </xf>
    <xf numFmtId="41" fontId="0" fillId="33" borderId="10" xfId="49" applyFont="1" applyFill="1" applyBorder="1" applyAlignment="1">
      <alignment horizontal="center" vertical="center"/>
    </xf>
    <xf numFmtId="41" fontId="0" fillId="0" borderId="20" xfId="49" applyFont="1" applyBorder="1" applyAlignment="1">
      <alignment vertical="center"/>
    </xf>
    <xf numFmtId="41" fontId="0" fillId="33" borderId="20" xfId="49" applyFont="1" applyFill="1" applyBorder="1" applyAlignment="1">
      <alignment vertical="center"/>
    </xf>
    <xf numFmtId="41" fontId="0" fillId="0" borderId="10" xfId="49" applyFont="1" applyBorder="1" applyAlignment="1">
      <alignment vertical="center"/>
    </xf>
    <xf numFmtId="43" fontId="0" fillId="35" borderId="34" xfId="49" applyNumberFormat="1" applyFont="1" applyFill="1" applyBorder="1" applyAlignment="1">
      <alignment vertical="center"/>
    </xf>
    <xf numFmtId="0" fontId="67" fillId="0" borderId="0" xfId="0" applyFont="1" applyFill="1" applyAlignment="1">
      <alignment vertical="center"/>
    </xf>
    <xf numFmtId="0" fontId="4" fillId="12" borderId="10" xfId="64" applyNumberFormat="1" applyFont="1" applyFill="1" applyBorder="1" applyAlignment="1">
      <alignment horizontal="center" vertical="center"/>
      <protection/>
    </xf>
    <xf numFmtId="0" fontId="6" fillId="12" borderId="10" xfId="64" applyNumberFormat="1" applyFont="1" applyFill="1" applyBorder="1" applyAlignment="1">
      <alignment horizontal="center" vertical="center"/>
      <protection/>
    </xf>
    <xf numFmtId="0" fontId="7" fillId="12" borderId="10" xfId="64" applyNumberFormat="1" applyFont="1" applyFill="1" applyBorder="1" applyAlignment="1">
      <alignment horizontal="center" vertical="center" wrapText="1"/>
      <protection/>
    </xf>
    <xf numFmtId="0" fontId="67" fillId="33" borderId="45" xfId="0" applyFont="1" applyFill="1" applyBorder="1" applyAlignment="1">
      <alignment horizontal="center" vertical="center"/>
    </xf>
    <xf numFmtId="0" fontId="67" fillId="33" borderId="46" xfId="0" applyFont="1" applyFill="1" applyBorder="1" applyAlignment="1">
      <alignment horizontal="center" vertical="center"/>
    </xf>
    <xf numFmtId="0" fontId="67" fillId="33" borderId="14" xfId="0" applyFont="1" applyFill="1" applyBorder="1" applyAlignment="1">
      <alignment horizontal="center" vertical="center"/>
    </xf>
    <xf numFmtId="0" fontId="67" fillId="33" borderId="10" xfId="0" applyFont="1" applyFill="1" applyBorder="1" applyAlignment="1">
      <alignment horizontal="center" vertical="center"/>
    </xf>
    <xf numFmtId="0" fontId="67" fillId="35" borderId="10" xfId="0" applyFont="1" applyFill="1" applyBorder="1" applyAlignment="1">
      <alignment horizontal="center" vertical="center"/>
    </xf>
    <xf numFmtId="0" fontId="69" fillId="0" borderId="10" xfId="0" applyFont="1" applyBorder="1" applyAlignment="1">
      <alignment horizontal="center" vertical="center"/>
    </xf>
    <xf numFmtId="0" fontId="67" fillId="0" borderId="10" xfId="0" applyFont="1" applyBorder="1" applyAlignment="1">
      <alignment horizontal="center" vertical="center"/>
    </xf>
    <xf numFmtId="0" fontId="67" fillId="34" borderId="10" xfId="0" applyFont="1" applyFill="1" applyBorder="1" applyAlignment="1">
      <alignment horizontal="center" vertical="center"/>
    </xf>
    <xf numFmtId="0" fontId="75" fillId="0" borderId="47" xfId="0" applyFont="1" applyBorder="1" applyAlignment="1">
      <alignment horizontal="center" vertical="center" wrapText="1"/>
    </xf>
    <xf numFmtId="0" fontId="75" fillId="0" borderId="47" xfId="0" applyFont="1" applyBorder="1" applyAlignment="1">
      <alignment horizontal="center" vertical="center"/>
    </xf>
    <xf numFmtId="0" fontId="69" fillId="0" borderId="10" xfId="0" applyFont="1" applyBorder="1" applyAlignment="1">
      <alignment horizontal="left" vertical="center" wrapText="1"/>
    </xf>
    <xf numFmtId="176" fontId="67" fillId="35" borderId="10" xfId="0" applyNumberFormat="1" applyFont="1" applyFill="1" applyBorder="1" applyAlignment="1">
      <alignment horizontal="center" vertical="center"/>
    </xf>
    <xf numFmtId="0" fontId="67" fillId="0" borderId="10" xfId="0" applyFont="1" applyBorder="1" applyAlignment="1">
      <alignment horizontal="left" vertical="center" wrapText="1"/>
    </xf>
    <xf numFmtId="0" fontId="67" fillId="0" borderId="10" xfId="0" applyFont="1" applyBorder="1" applyAlignment="1">
      <alignment horizontal="left" vertical="center"/>
    </xf>
    <xf numFmtId="0" fontId="67" fillId="0" borderId="10" xfId="0" applyFont="1" applyBorder="1" applyAlignment="1">
      <alignment horizontal="center" vertical="center" wrapText="1"/>
    </xf>
    <xf numFmtId="176" fontId="67" fillId="33" borderId="10" xfId="0" applyNumberFormat="1" applyFont="1" applyFill="1" applyBorder="1" applyAlignment="1">
      <alignment horizontal="center" vertical="center"/>
    </xf>
    <xf numFmtId="0" fontId="66" fillId="0" borderId="44" xfId="0" applyFont="1" applyBorder="1" applyAlignment="1">
      <alignment horizontal="center" vertical="center"/>
    </xf>
    <xf numFmtId="0" fontId="66" fillId="0" borderId="36" xfId="0" applyFont="1" applyBorder="1" applyAlignment="1">
      <alignment horizontal="center" vertical="center"/>
    </xf>
    <xf numFmtId="0" fontId="66" fillId="0" borderId="48" xfId="0" applyFont="1" applyBorder="1" applyAlignment="1">
      <alignment horizontal="center" vertical="center"/>
    </xf>
    <xf numFmtId="0" fontId="0" fillId="0" borderId="0" xfId="0" applyBorder="1" applyAlignment="1">
      <alignment horizontal="left" vertical="center"/>
    </xf>
    <xf numFmtId="0" fontId="54" fillId="14" borderId="49" xfId="0" applyFont="1" applyFill="1" applyBorder="1" applyAlignment="1">
      <alignment horizontal="center" vertical="center"/>
    </xf>
    <xf numFmtId="0" fontId="54" fillId="14" borderId="37" xfId="0" applyFont="1" applyFill="1" applyBorder="1" applyAlignment="1">
      <alignment horizontal="center" vertical="center"/>
    </xf>
    <xf numFmtId="0" fontId="0" fillId="0" borderId="50" xfId="0"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0" fontId="0" fillId="0" borderId="42" xfId="0" applyBorder="1" applyAlignment="1">
      <alignment horizontal="center" vertical="center"/>
    </xf>
    <xf numFmtId="14" fontId="0" fillId="0" borderId="45" xfId="0" applyNumberFormat="1" applyBorder="1" applyAlignment="1">
      <alignment horizontal="center" vertical="center"/>
    </xf>
    <xf numFmtId="14" fontId="0" fillId="0" borderId="14" xfId="0" applyNumberFormat="1" applyBorder="1" applyAlignment="1">
      <alignment horizontal="center" vertical="center"/>
    </xf>
    <xf numFmtId="0" fontId="54" fillId="14" borderId="10" xfId="0" applyFont="1" applyFill="1" applyBorder="1" applyAlignment="1">
      <alignment horizontal="center" vertical="center"/>
    </xf>
    <xf numFmtId="0" fontId="54" fillId="14" borderId="52" xfId="0" applyFont="1" applyFill="1" applyBorder="1" applyAlignment="1">
      <alignment horizontal="center" vertical="center" wrapText="1"/>
    </xf>
    <xf numFmtId="0" fontId="54" fillId="14" borderId="20" xfId="0" applyFont="1" applyFill="1" applyBorder="1" applyAlignment="1">
      <alignment horizontal="center" vertical="center" wrapText="1"/>
    </xf>
    <xf numFmtId="0" fontId="70" fillId="34" borderId="10" xfId="0" applyFont="1" applyFill="1" applyBorder="1" applyAlignment="1">
      <alignment horizontal="center" vertical="center"/>
    </xf>
    <xf numFmtId="0" fontId="54" fillId="14" borderId="20" xfId="0" applyFont="1" applyFill="1" applyBorder="1" applyAlignment="1">
      <alignment horizontal="center" vertical="center"/>
    </xf>
    <xf numFmtId="0" fontId="76" fillId="34" borderId="10" xfId="0" applyFont="1" applyFill="1" applyBorder="1" applyAlignment="1">
      <alignment horizontal="center" vertical="center"/>
    </xf>
    <xf numFmtId="0" fontId="54" fillId="14" borderId="52" xfId="0" applyFont="1" applyFill="1" applyBorder="1" applyAlignment="1">
      <alignment horizontal="center" vertical="center"/>
    </xf>
    <xf numFmtId="0" fontId="54" fillId="14" borderId="53" xfId="0" applyFont="1" applyFill="1" applyBorder="1" applyAlignment="1">
      <alignment horizontal="center" vertical="center"/>
    </xf>
    <xf numFmtId="0" fontId="54" fillId="14" borderId="54" xfId="0" applyFont="1" applyFill="1" applyBorder="1" applyAlignment="1">
      <alignment horizontal="center" vertical="center"/>
    </xf>
    <xf numFmtId="0" fontId="54" fillId="14" borderId="55" xfId="0" applyFont="1" applyFill="1" applyBorder="1" applyAlignment="1">
      <alignment horizontal="center" vertical="center"/>
    </xf>
    <xf numFmtId="0" fontId="0" fillId="0" borderId="0" xfId="0" applyAlignment="1" quotePrefix="1">
      <alignment horizontal="left"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77" fillId="0" borderId="0" xfId="0" applyFont="1" applyAlignment="1">
      <alignment horizontal="center" vertical="center"/>
    </xf>
    <xf numFmtId="0" fontId="63" fillId="0" borderId="0" xfId="0" applyFont="1" applyAlignment="1">
      <alignment horizontal="left" vertical="top" wrapText="1"/>
    </xf>
  </cellXfs>
  <cellStyles count="52">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백분율 2" xfId="44"/>
    <cellStyle name="보통" xfId="45"/>
    <cellStyle name="설명 텍스트" xfId="46"/>
    <cellStyle name="셀 확인" xfId="47"/>
    <cellStyle name="Comma" xfId="48"/>
    <cellStyle name="Comma [0]" xfId="49"/>
    <cellStyle name="쉼표 [0] 2" xfId="50"/>
    <cellStyle name="연결된 셀" xfId="51"/>
    <cellStyle name="Followed Hyperlink" xfId="52"/>
    <cellStyle name="요약" xfId="53"/>
    <cellStyle name="입력" xfId="54"/>
    <cellStyle name="제목" xfId="55"/>
    <cellStyle name="제목 1" xfId="56"/>
    <cellStyle name="제목 2" xfId="57"/>
    <cellStyle name="제목 3" xfId="58"/>
    <cellStyle name="제목 4" xfId="59"/>
    <cellStyle name="좋음" xfId="60"/>
    <cellStyle name="출력" xfId="61"/>
    <cellStyle name="Currency" xfId="62"/>
    <cellStyle name="Currency [0]" xfId="63"/>
    <cellStyle name="표준 2" xfId="64"/>
    <cellStyle name="Hyperlink"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89"/>
  <sheetViews>
    <sheetView view="pageBreakPreview" zoomScale="85" zoomScaleSheetLayoutView="85" zoomScalePageLayoutView="0" workbookViewId="0" topLeftCell="A1">
      <pane xSplit="1" ySplit="2" topLeftCell="B10" activePane="bottomRight" state="frozen"/>
      <selection pane="topLeft" activeCell="A1" sqref="A1"/>
      <selection pane="topRight" activeCell="B1" sqref="B1"/>
      <selection pane="bottomLeft" activeCell="A3" sqref="A3"/>
      <selection pane="bottomRight" activeCell="A1" sqref="A1:D29"/>
    </sheetView>
  </sheetViews>
  <sheetFormatPr defaultColWidth="28.8515625" defaultRowHeight="24" customHeight="1"/>
  <cols>
    <col min="1" max="1" width="9.00390625" style="6" customWidth="1"/>
    <col min="2" max="2" width="34.57421875" style="1" customWidth="1"/>
    <col min="3" max="3" width="42.00390625" style="1" customWidth="1"/>
    <col min="4" max="4" width="72.421875" style="7" customWidth="1"/>
    <col min="5" max="245" width="10.00390625" style="1" customWidth="1"/>
    <col min="246" max="246" width="29.57421875" style="2" customWidth="1"/>
    <col min="247" max="253" width="28.421875" style="2" customWidth="1"/>
    <col min="254" max="16384" width="28.8515625" style="2" customWidth="1"/>
  </cols>
  <sheetData>
    <row r="1" ht="24" customHeight="1">
      <c r="A1" s="21" t="s">
        <v>47</v>
      </c>
    </row>
    <row r="2" spans="1:4" ht="24" customHeight="1">
      <c r="A2" s="16"/>
      <c r="B2" s="11" t="s">
        <v>9</v>
      </c>
      <c r="C2" s="11" t="s">
        <v>10</v>
      </c>
      <c r="D2" s="23" t="s">
        <v>13</v>
      </c>
    </row>
    <row r="3" spans="1:4" s="1" customFormat="1" ht="24" customHeight="1">
      <c r="A3" s="149" t="s">
        <v>12</v>
      </c>
      <c r="B3" s="12" t="s">
        <v>0</v>
      </c>
      <c r="C3" s="35"/>
      <c r="D3" s="24" t="s">
        <v>21</v>
      </c>
    </row>
    <row r="4" spans="1:4" ht="24" customHeight="1">
      <c r="A4" s="149"/>
      <c r="B4" s="13" t="s">
        <v>22</v>
      </c>
      <c r="C4" s="36"/>
      <c r="D4" s="25" t="s">
        <v>23</v>
      </c>
    </row>
    <row r="5" spans="1:4" s="1" customFormat="1" ht="24" customHeight="1">
      <c r="A5" s="149"/>
      <c r="B5" s="13" t="s">
        <v>1</v>
      </c>
      <c r="C5" s="37"/>
      <c r="D5" s="26" t="s">
        <v>24</v>
      </c>
    </row>
    <row r="6" spans="1:4" ht="24" customHeight="1">
      <c r="A6" s="149"/>
      <c r="B6" s="13" t="s">
        <v>3</v>
      </c>
      <c r="C6" s="37"/>
      <c r="D6" s="27" t="s">
        <v>25</v>
      </c>
    </row>
    <row r="7" spans="1:4" ht="24" customHeight="1">
      <c r="A7" s="149"/>
      <c r="B7" s="14" t="s">
        <v>4</v>
      </c>
      <c r="C7" s="38"/>
      <c r="D7" s="28" t="s">
        <v>39</v>
      </c>
    </row>
    <row r="8" spans="1:4" ht="24" customHeight="1">
      <c r="A8" s="149"/>
      <c r="B8" s="13" t="s">
        <v>5</v>
      </c>
      <c r="C8" s="39"/>
      <c r="D8" s="26" t="s">
        <v>57</v>
      </c>
    </row>
    <row r="9" spans="1:4" ht="24" customHeight="1">
      <c r="A9" s="149"/>
      <c r="B9" s="13" t="s">
        <v>60</v>
      </c>
      <c r="C9" s="40"/>
      <c r="D9" s="29" t="s">
        <v>40</v>
      </c>
    </row>
    <row r="10" spans="1:4" ht="24" customHeight="1">
      <c r="A10" s="149"/>
      <c r="B10" s="13" t="s">
        <v>15</v>
      </c>
      <c r="C10" s="40"/>
      <c r="D10" s="29" t="s">
        <v>26</v>
      </c>
    </row>
    <row r="11" spans="1:4" ht="24" customHeight="1">
      <c r="A11" s="148" t="s">
        <v>11</v>
      </c>
      <c r="B11" s="13" t="s">
        <v>2</v>
      </c>
      <c r="C11" s="39"/>
      <c r="D11" s="26" t="s">
        <v>27</v>
      </c>
    </row>
    <row r="12" spans="1:4" ht="24" customHeight="1">
      <c r="A12" s="148"/>
      <c r="B12" s="13" t="s">
        <v>8</v>
      </c>
      <c r="C12" s="39"/>
      <c r="D12" s="26"/>
    </row>
    <row r="13" spans="1:4" ht="24.75" customHeight="1">
      <c r="A13" s="148"/>
      <c r="B13" s="13" t="s">
        <v>7</v>
      </c>
      <c r="C13" s="41"/>
      <c r="D13" s="30" t="s">
        <v>28</v>
      </c>
    </row>
    <row r="14" spans="1:4" ht="24" customHeight="1">
      <c r="A14" s="148"/>
      <c r="B14" s="14" t="s">
        <v>45</v>
      </c>
      <c r="C14" s="42"/>
      <c r="D14" s="26" t="s">
        <v>41</v>
      </c>
    </row>
    <row r="15" spans="1:4" s="1" customFormat="1" ht="24" customHeight="1">
      <c r="A15" s="147" t="s">
        <v>14</v>
      </c>
      <c r="B15" s="13" t="s">
        <v>18</v>
      </c>
      <c r="C15" s="43"/>
      <c r="D15" s="31" t="s">
        <v>29</v>
      </c>
    </row>
    <row r="16" spans="1:4" ht="24" customHeight="1">
      <c r="A16" s="147"/>
      <c r="B16" s="13" t="s">
        <v>56</v>
      </c>
      <c r="C16" s="44"/>
      <c r="D16" s="32" t="s">
        <v>30</v>
      </c>
    </row>
    <row r="17" spans="1:4" ht="24" customHeight="1">
      <c r="A17" s="147"/>
      <c r="B17" s="13" t="s">
        <v>19</v>
      </c>
      <c r="C17" s="44"/>
      <c r="D17" s="32" t="s">
        <v>59</v>
      </c>
    </row>
    <row r="18" spans="1:4" ht="24" customHeight="1">
      <c r="A18" s="147"/>
      <c r="B18" s="13" t="s">
        <v>49</v>
      </c>
      <c r="C18" s="44"/>
      <c r="D18" s="32"/>
    </row>
    <row r="19" spans="1:4" ht="24" customHeight="1">
      <c r="A19" s="147"/>
      <c r="B19" s="13" t="s">
        <v>50</v>
      </c>
      <c r="C19" s="44"/>
      <c r="D19" s="32" t="s">
        <v>31</v>
      </c>
    </row>
    <row r="20" spans="1:4" ht="24" customHeight="1">
      <c r="A20" s="147"/>
      <c r="B20" s="13" t="s">
        <v>51</v>
      </c>
      <c r="C20" s="44"/>
      <c r="D20" s="32" t="s">
        <v>32</v>
      </c>
    </row>
    <row r="21" spans="1:4" ht="27.75" customHeight="1">
      <c r="A21" s="147"/>
      <c r="B21" s="13" t="s">
        <v>55</v>
      </c>
      <c r="C21" s="44"/>
      <c r="D21" s="33" t="s">
        <v>42</v>
      </c>
    </row>
    <row r="22" spans="1:4" ht="24" customHeight="1">
      <c r="A22" s="147"/>
      <c r="B22" s="13" t="s">
        <v>54</v>
      </c>
      <c r="C22" s="44"/>
      <c r="D22" s="32" t="s">
        <v>33</v>
      </c>
    </row>
    <row r="23" spans="1:4" ht="24" customHeight="1">
      <c r="A23" s="147"/>
      <c r="B23" s="13" t="s">
        <v>53</v>
      </c>
      <c r="C23" s="44"/>
      <c r="D23" s="32" t="s">
        <v>46</v>
      </c>
    </row>
    <row r="24" spans="1:4" ht="24" customHeight="1">
      <c r="A24" s="147"/>
      <c r="B24" s="13" t="s">
        <v>52</v>
      </c>
      <c r="C24" s="44"/>
      <c r="D24" s="32" t="s">
        <v>43</v>
      </c>
    </row>
    <row r="25" spans="1:4" ht="48.75" customHeight="1">
      <c r="A25" s="148" t="s">
        <v>16</v>
      </c>
      <c r="B25" s="13" t="s">
        <v>58</v>
      </c>
      <c r="C25" s="45"/>
      <c r="D25" s="32" t="s">
        <v>34</v>
      </c>
    </row>
    <row r="26" spans="1:4" s="1" customFormat="1" ht="45.75" customHeight="1">
      <c r="A26" s="148"/>
      <c r="B26" s="13" t="s">
        <v>20</v>
      </c>
      <c r="C26" s="40"/>
      <c r="D26" s="29" t="s">
        <v>61</v>
      </c>
    </row>
    <row r="27" spans="1:4" s="1" customFormat="1" ht="37.5" customHeight="1">
      <c r="A27" s="148"/>
      <c r="B27" s="13" t="s">
        <v>17</v>
      </c>
      <c r="C27" s="46"/>
      <c r="D27" s="29" t="s">
        <v>35</v>
      </c>
    </row>
    <row r="28" spans="1:4" s="1" customFormat="1" ht="24" customHeight="1">
      <c r="A28" s="148"/>
      <c r="B28" s="13" t="s">
        <v>6</v>
      </c>
      <c r="C28" s="44"/>
      <c r="D28" s="32" t="s">
        <v>36</v>
      </c>
    </row>
    <row r="29" spans="1:4" s="1" customFormat="1" ht="24" customHeight="1">
      <c r="A29" s="148"/>
      <c r="B29" s="15" t="s">
        <v>37</v>
      </c>
      <c r="C29" s="47"/>
      <c r="D29" s="34" t="s">
        <v>38</v>
      </c>
    </row>
    <row r="30" spans="1:4" s="1" customFormat="1" ht="24" customHeight="1">
      <c r="A30" s="7"/>
      <c r="D30" s="7"/>
    </row>
    <row r="31" spans="1:4" s="1" customFormat="1" ht="24" customHeight="1">
      <c r="A31" s="7"/>
      <c r="D31" s="7"/>
    </row>
    <row r="32" spans="1:4" s="1" customFormat="1" ht="24" customHeight="1">
      <c r="A32" s="7"/>
      <c r="D32" s="7"/>
    </row>
    <row r="33" spans="1:4" s="1" customFormat="1" ht="24" customHeight="1">
      <c r="A33" s="6"/>
      <c r="D33" s="7"/>
    </row>
    <row r="34" spans="1:4" s="1" customFormat="1" ht="24" customHeight="1">
      <c r="A34" s="7"/>
      <c r="D34" s="7"/>
    </row>
    <row r="35" spans="1:4" s="1" customFormat="1" ht="24" customHeight="1">
      <c r="A35" s="7"/>
      <c r="D35" s="7"/>
    </row>
    <row r="36" spans="1:4" s="1" customFormat="1" ht="24" customHeight="1">
      <c r="A36" s="7"/>
      <c r="D36" s="7"/>
    </row>
    <row r="37" spans="1:4" s="1" customFormat="1" ht="24" customHeight="1">
      <c r="A37" s="7"/>
      <c r="D37" s="7"/>
    </row>
    <row r="38" spans="1:4" s="1" customFormat="1" ht="24" customHeight="1">
      <c r="A38" s="7"/>
      <c r="D38" s="7"/>
    </row>
    <row r="39" spans="1:4" s="3" customFormat="1" ht="24" customHeight="1">
      <c r="A39" s="8"/>
      <c r="B39" s="1"/>
      <c r="C39" s="1"/>
      <c r="D39" s="7"/>
    </row>
    <row r="40" spans="1:4" s="1" customFormat="1" ht="24" customHeight="1">
      <c r="A40" s="7"/>
      <c r="D40" s="7"/>
    </row>
    <row r="41" spans="1:4" s="4" customFormat="1" ht="24" customHeight="1">
      <c r="A41" s="9"/>
      <c r="B41" s="1"/>
      <c r="C41" s="1"/>
      <c r="D41" s="7"/>
    </row>
    <row r="42" spans="1:4" s="5" customFormat="1" ht="24" customHeight="1">
      <c r="A42" s="10"/>
      <c r="B42" s="1"/>
      <c r="C42" s="1"/>
      <c r="D42" s="7"/>
    </row>
    <row r="43" spans="1:4" s="5" customFormat="1" ht="24" customHeight="1">
      <c r="A43" s="10"/>
      <c r="B43" s="1"/>
      <c r="C43" s="1"/>
      <c r="D43" s="7"/>
    </row>
    <row r="44" spans="1:4" s="1" customFormat="1" ht="24" customHeight="1">
      <c r="A44" s="7"/>
      <c r="D44" s="7"/>
    </row>
    <row r="45" spans="1:4" s="1" customFormat="1" ht="24" customHeight="1">
      <c r="A45" s="7"/>
      <c r="D45" s="7"/>
    </row>
    <row r="46" spans="1:4" s="1" customFormat="1" ht="24" customHeight="1">
      <c r="A46" s="7"/>
      <c r="D46" s="7"/>
    </row>
    <row r="47" spans="1:4" s="1" customFormat="1" ht="24" customHeight="1">
      <c r="A47" s="7"/>
      <c r="D47" s="7"/>
    </row>
    <row r="48" spans="1:4" s="1" customFormat="1" ht="24" customHeight="1">
      <c r="A48" s="7"/>
      <c r="D48" s="7"/>
    </row>
    <row r="49" spans="1:4" s="1" customFormat="1" ht="24" customHeight="1">
      <c r="A49" s="7"/>
      <c r="D49" s="7"/>
    </row>
    <row r="50" spans="1:4" s="1" customFormat="1" ht="24" customHeight="1">
      <c r="A50" s="7"/>
      <c r="D50" s="7"/>
    </row>
    <row r="51" spans="1:4" s="1" customFormat="1" ht="24" customHeight="1">
      <c r="A51" s="7"/>
      <c r="D51" s="7"/>
    </row>
    <row r="52" spans="1:4" s="1" customFormat="1" ht="24" customHeight="1">
      <c r="A52" s="7"/>
      <c r="D52" s="7"/>
    </row>
    <row r="53" spans="1:4" s="1" customFormat="1" ht="24" customHeight="1">
      <c r="A53" s="7"/>
      <c r="D53" s="7"/>
    </row>
    <row r="54" spans="1:4" s="1" customFormat="1" ht="24" customHeight="1">
      <c r="A54" s="7"/>
      <c r="D54" s="7"/>
    </row>
    <row r="55" spans="1:4" s="1" customFormat="1" ht="24" customHeight="1">
      <c r="A55" s="7"/>
      <c r="D55" s="7"/>
    </row>
    <row r="56" spans="1:4" s="1" customFormat="1" ht="24" customHeight="1">
      <c r="A56" s="7"/>
      <c r="D56" s="7"/>
    </row>
    <row r="57" spans="1:4" s="1" customFormat="1" ht="24" customHeight="1">
      <c r="A57" s="7"/>
      <c r="D57" s="7"/>
    </row>
    <row r="58" spans="1:4" s="1" customFormat="1" ht="24" customHeight="1">
      <c r="A58" s="7"/>
      <c r="D58" s="7"/>
    </row>
    <row r="59" spans="1:4" s="1" customFormat="1" ht="24" customHeight="1">
      <c r="A59" s="7"/>
      <c r="D59" s="7"/>
    </row>
    <row r="60" spans="1:4" s="1" customFormat="1" ht="24" customHeight="1">
      <c r="A60" s="7"/>
      <c r="D60" s="7"/>
    </row>
    <row r="61" spans="1:4" s="1" customFormat="1" ht="24" customHeight="1">
      <c r="A61" s="7"/>
      <c r="D61" s="7"/>
    </row>
    <row r="62" spans="1:4" s="1" customFormat="1" ht="24" customHeight="1">
      <c r="A62" s="7"/>
      <c r="D62" s="7"/>
    </row>
    <row r="63" spans="1:4" s="1" customFormat="1" ht="24" customHeight="1">
      <c r="A63" s="7"/>
      <c r="D63" s="7"/>
    </row>
    <row r="64" spans="1:4" s="1" customFormat="1" ht="24" customHeight="1">
      <c r="A64" s="7"/>
      <c r="D64" s="7"/>
    </row>
    <row r="65" spans="1:4" s="1" customFormat="1" ht="24" customHeight="1">
      <c r="A65" s="7"/>
      <c r="D65" s="7"/>
    </row>
    <row r="66" spans="1:4" s="1" customFormat="1" ht="24" customHeight="1">
      <c r="A66" s="7"/>
      <c r="D66" s="7"/>
    </row>
    <row r="67" spans="1:4" s="1" customFormat="1" ht="24" customHeight="1">
      <c r="A67" s="7"/>
      <c r="D67" s="7"/>
    </row>
    <row r="68" spans="1:4" s="1" customFormat="1" ht="24" customHeight="1">
      <c r="A68" s="7"/>
      <c r="D68" s="7"/>
    </row>
    <row r="69" spans="1:4" s="1" customFormat="1" ht="24" customHeight="1">
      <c r="A69" s="7"/>
      <c r="D69" s="7"/>
    </row>
    <row r="70" spans="1:4" s="1" customFormat="1" ht="24" customHeight="1">
      <c r="A70" s="7"/>
      <c r="D70" s="7"/>
    </row>
    <row r="71" spans="1:4" s="1" customFormat="1" ht="24" customHeight="1">
      <c r="A71" s="7"/>
      <c r="D71" s="7"/>
    </row>
    <row r="72" spans="1:4" s="1" customFormat="1" ht="24" customHeight="1">
      <c r="A72" s="7"/>
      <c r="D72" s="7"/>
    </row>
    <row r="73" spans="1:4" s="1" customFormat="1" ht="24" customHeight="1">
      <c r="A73" s="7"/>
      <c r="D73" s="7"/>
    </row>
    <row r="74" spans="1:4" s="1" customFormat="1" ht="24" customHeight="1">
      <c r="A74" s="7"/>
      <c r="D74" s="7"/>
    </row>
    <row r="75" spans="1:4" s="1" customFormat="1" ht="24" customHeight="1">
      <c r="A75" s="7"/>
      <c r="D75" s="7"/>
    </row>
    <row r="76" spans="1:4" s="1" customFormat="1" ht="24" customHeight="1">
      <c r="A76" s="7"/>
      <c r="D76" s="7"/>
    </row>
    <row r="77" spans="1:4" s="1" customFormat="1" ht="24" customHeight="1">
      <c r="A77" s="7"/>
      <c r="D77" s="7"/>
    </row>
    <row r="78" spans="1:4" s="1" customFormat="1" ht="24" customHeight="1">
      <c r="A78" s="7"/>
      <c r="D78" s="7"/>
    </row>
    <row r="79" spans="1:4" s="1" customFormat="1" ht="24" customHeight="1">
      <c r="A79" s="7"/>
      <c r="D79" s="7"/>
    </row>
    <row r="80" spans="1:4" s="1" customFormat="1" ht="24" customHeight="1">
      <c r="A80" s="7"/>
      <c r="D80" s="7"/>
    </row>
    <row r="81" spans="1:4" s="1" customFormat="1" ht="24" customHeight="1">
      <c r="A81" s="7"/>
      <c r="D81" s="7"/>
    </row>
    <row r="82" spans="1:4" s="1" customFormat="1" ht="24" customHeight="1">
      <c r="A82" s="7"/>
      <c r="D82" s="7"/>
    </row>
    <row r="83" spans="1:4" s="1" customFormat="1" ht="24" customHeight="1">
      <c r="A83" s="7"/>
      <c r="D83" s="7"/>
    </row>
    <row r="84" spans="1:4" s="1" customFormat="1" ht="24" customHeight="1">
      <c r="A84" s="7"/>
      <c r="D84" s="7"/>
    </row>
    <row r="85" spans="1:4" s="1" customFormat="1" ht="24" customHeight="1">
      <c r="A85" s="7"/>
      <c r="D85" s="7"/>
    </row>
    <row r="86" spans="1:4" s="1" customFormat="1" ht="24" customHeight="1">
      <c r="A86" s="7"/>
      <c r="D86" s="7"/>
    </row>
    <row r="87" spans="1:4" s="1" customFormat="1" ht="24" customHeight="1">
      <c r="A87" s="7"/>
      <c r="D87" s="7"/>
    </row>
    <row r="88" spans="1:4" s="1" customFormat="1" ht="24" customHeight="1">
      <c r="A88" s="7"/>
      <c r="D88" s="7"/>
    </row>
    <row r="89" spans="1:4" s="1" customFormat="1" ht="24" customHeight="1">
      <c r="A89" s="7"/>
      <c r="D89" s="7"/>
    </row>
  </sheetData>
  <sheetProtection/>
  <mergeCells count="4">
    <mergeCell ref="A15:A24"/>
    <mergeCell ref="A25:A29"/>
    <mergeCell ref="A3:A10"/>
    <mergeCell ref="A11:A14"/>
  </mergeCells>
  <printOptions horizontalCentered="1"/>
  <pageMargins left="0.11811023622047245" right="0.11811023622047245" top="0.9448818897637796" bottom="0.35433070866141736" header="0.31496062992125984" footer="0.11811023622047245"/>
  <pageSetup horizontalDpi="600" verticalDpi="600" orientation="portrait" paperSize="9" scale="63" r:id="rId1"/>
  <headerFooter alignWithMargins="0">
    <oddHeader>&amp;L&amp;"-,굵게"&amp;18□ 2차 평가 참고자료</oddHeader>
  </headerFooter>
  <rowBreaks count="1" manualBreakCount="1">
    <brk id="2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I15"/>
  <sheetViews>
    <sheetView tabSelected="1" zoomScale="40" zoomScaleNormal="40" workbookViewId="0" topLeftCell="A1">
      <selection activeCell="M3" sqref="L2:M3"/>
    </sheetView>
  </sheetViews>
  <sheetFormatPr defaultColWidth="9.140625" defaultRowHeight="15"/>
  <cols>
    <col min="1" max="1" width="17.140625" style="0" customWidth="1"/>
    <col min="2" max="2" width="67.00390625" style="0" customWidth="1"/>
    <col min="3" max="8" width="12.00390625" style="0" customWidth="1"/>
    <col min="9" max="9" width="114.28125" style="0" customWidth="1"/>
  </cols>
  <sheetData>
    <row r="1" spans="1:9" ht="48" customHeight="1">
      <c r="A1" s="158" t="s">
        <v>174</v>
      </c>
      <c r="B1" s="159"/>
      <c r="C1" s="159"/>
      <c r="D1" s="159"/>
      <c r="E1" s="159"/>
      <c r="F1" s="159"/>
      <c r="G1" s="159"/>
      <c r="H1" s="159"/>
      <c r="I1" s="159"/>
    </row>
    <row r="2" spans="1:9" ht="40.5" customHeight="1">
      <c r="A2" s="124" t="s">
        <v>81</v>
      </c>
      <c r="B2" s="124" t="s">
        <v>82</v>
      </c>
      <c r="C2" s="157" t="s">
        <v>83</v>
      </c>
      <c r="D2" s="157"/>
      <c r="E2" s="157"/>
      <c r="F2" s="157"/>
      <c r="G2" s="157"/>
      <c r="H2" s="157"/>
      <c r="I2" s="124" t="s">
        <v>94</v>
      </c>
    </row>
    <row r="3" spans="1:9" ht="40.5" customHeight="1">
      <c r="A3" s="156" t="s">
        <v>84</v>
      </c>
      <c r="B3" s="110" t="s">
        <v>110</v>
      </c>
      <c r="C3" s="153"/>
      <c r="D3" s="153"/>
      <c r="E3" s="153"/>
      <c r="F3" s="153"/>
      <c r="G3" s="153"/>
      <c r="H3" s="153"/>
      <c r="I3" s="109" t="s">
        <v>109</v>
      </c>
    </row>
    <row r="4" spans="1:9" ht="40.5" customHeight="1">
      <c r="A4" s="156"/>
      <c r="B4" s="110" t="s">
        <v>92</v>
      </c>
      <c r="C4" s="153"/>
      <c r="D4" s="153"/>
      <c r="E4" s="153"/>
      <c r="F4" s="153"/>
      <c r="G4" s="153"/>
      <c r="H4" s="153"/>
      <c r="I4" s="109" t="s">
        <v>111</v>
      </c>
    </row>
    <row r="5" spans="1:9" ht="84" customHeight="1">
      <c r="A5" s="164" t="s">
        <v>85</v>
      </c>
      <c r="B5" s="110" t="s">
        <v>93</v>
      </c>
      <c r="C5" s="153"/>
      <c r="D5" s="153"/>
      <c r="E5" s="153"/>
      <c r="F5" s="153"/>
      <c r="G5" s="153"/>
      <c r="H5" s="153"/>
      <c r="I5" s="88" t="s">
        <v>167</v>
      </c>
    </row>
    <row r="6" spans="1:9" ht="40.5" customHeight="1">
      <c r="A6" s="164"/>
      <c r="B6" s="156" t="s">
        <v>96</v>
      </c>
      <c r="C6" s="57">
        <v>2015</v>
      </c>
      <c r="D6" s="57">
        <v>2016</v>
      </c>
      <c r="E6" s="57">
        <v>2017</v>
      </c>
      <c r="F6" s="57">
        <v>2018</v>
      </c>
      <c r="G6" s="57">
        <v>2019</v>
      </c>
      <c r="H6" s="161">
        <f>(C7*1/15)+(D7*2/15)+(E7*3/15)+(F7*4/15)+(G7*5/15)</f>
        <v>0</v>
      </c>
      <c r="I6" s="162" t="s">
        <v>171</v>
      </c>
    </row>
    <row r="7" spans="1:9" ht="48" customHeight="1">
      <c r="A7" s="164"/>
      <c r="B7" s="156"/>
      <c r="C7" s="66"/>
      <c r="D7" s="66"/>
      <c r="E7" s="66"/>
      <c r="F7" s="66"/>
      <c r="G7" s="66"/>
      <c r="H7" s="161"/>
      <c r="I7" s="163"/>
    </row>
    <row r="8" spans="1:9" ht="50.25" customHeight="1">
      <c r="A8" s="164"/>
      <c r="B8" s="119" t="s">
        <v>95</v>
      </c>
      <c r="C8" s="165"/>
      <c r="D8" s="165"/>
      <c r="E8" s="165"/>
      <c r="F8" s="165"/>
      <c r="G8" s="165"/>
      <c r="H8" s="165"/>
      <c r="I8" s="88" t="s">
        <v>168</v>
      </c>
    </row>
    <row r="9" spans="1:9" ht="69.75" customHeight="1">
      <c r="A9" s="156" t="s">
        <v>86</v>
      </c>
      <c r="B9" s="110" t="s">
        <v>160</v>
      </c>
      <c r="C9" s="153"/>
      <c r="D9" s="153"/>
      <c r="E9" s="153"/>
      <c r="F9" s="153"/>
      <c r="G9" s="153"/>
      <c r="H9" s="153"/>
      <c r="I9" s="80" t="s">
        <v>169</v>
      </c>
    </row>
    <row r="10" spans="1:9" ht="69.75" customHeight="1">
      <c r="A10" s="156"/>
      <c r="B10" s="110" t="s">
        <v>91</v>
      </c>
      <c r="C10" s="150"/>
      <c r="D10" s="151"/>
      <c r="E10" s="151"/>
      <c r="F10" s="151"/>
      <c r="G10" s="151"/>
      <c r="H10" s="152"/>
      <c r="I10" s="80" t="s">
        <v>175</v>
      </c>
    </row>
    <row r="11" spans="1:9" ht="46.5" customHeight="1">
      <c r="A11" s="156"/>
      <c r="B11" s="155" t="s">
        <v>176</v>
      </c>
      <c r="C11" s="153" t="s">
        <v>89</v>
      </c>
      <c r="D11" s="153"/>
      <c r="E11" s="153" t="s">
        <v>90</v>
      </c>
      <c r="F11" s="153"/>
      <c r="G11" s="154" t="e">
        <f>C12/E12</f>
        <v>#DIV/0!</v>
      </c>
      <c r="H11" s="154"/>
      <c r="I11" s="160" t="s">
        <v>177</v>
      </c>
    </row>
    <row r="12" spans="1:9" ht="36.75" customHeight="1">
      <c r="A12" s="156"/>
      <c r="B12" s="155"/>
      <c r="C12" s="153"/>
      <c r="D12" s="153"/>
      <c r="E12" s="153"/>
      <c r="F12" s="153"/>
      <c r="G12" s="154"/>
      <c r="H12" s="154"/>
      <c r="I12" s="160"/>
    </row>
    <row r="13" spans="1:9" ht="77.25" customHeight="1">
      <c r="A13" s="156"/>
      <c r="B13" s="110" t="s">
        <v>88</v>
      </c>
      <c r="C13" s="153"/>
      <c r="D13" s="153"/>
      <c r="E13" s="153"/>
      <c r="F13" s="153"/>
      <c r="G13" s="153"/>
      <c r="H13" s="153"/>
      <c r="I13" s="80" t="s">
        <v>178</v>
      </c>
    </row>
    <row r="14" spans="1:9" ht="81" customHeight="1">
      <c r="A14" s="156"/>
      <c r="B14" s="110" t="s">
        <v>87</v>
      </c>
      <c r="C14" s="153"/>
      <c r="D14" s="153"/>
      <c r="E14" s="153"/>
      <c r="F14" s="153"/>
      <c r="G14" s="153"/>
      <c r="H14" s="153"/>
      <c r="I14" s="123" t="s">
        <v>179</v>
      </c>
    </row>
    <row r="15" spans="1:9" ht="17.25">
      <c r="A15" s="56"/>
      <c r="B15" s="56"/>
      <c r="C15" s="56"/>
      <c r="D15" s="56"/>
      <c r="E15" s="56"/>
      <c r="F15" s="56"/>
      <c r="G15" s="56"/>
      <c r="H15" s="56"/>
      <c r="I15" s="56"/>
    </row>
  </sheetData>
  <sheetProtection/>
  <mergeCells count="23">
    <mergeCell ref="C5:H5"/>
    <mergeCell ref="B6:B7"/>
    <mergeCell ref="H6:H7"/>
    <mergeCell ref="I6:I7"/>
    <mergeCell ref="A5:A8"/>
    <mergeCell ref="C8:H8"/>
    <mergeCell ref="C9:H9"/>
    <mergeCell ref="A9:A14"/>
    <mergeCell ref="C2:H2"/>
    <mergeCell ref="A1:I1"/>
    <mergeCell ref="A3:A4"/>
    <mergeCell ref="C3:H3"/>
    <mergeCell ref="C4:H4"/>
    <mergeCell ref="I11:I12"/>
    <mergeCell ref="C13:H13"/>
    <mergeCell ref="C11:D11"/>
    <mergeCell ref="C10:H10"/>
    <mergeCell ref="C14:H14"/>
    <mergeCell ref="G11:H12"/>
    <mergeCell ref="B11:B12"/>
    <mergeCell ref="C12:D12"/>
    <mergeCell ref="E11:F11"/>
    <mergeCell ref="E12: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B1:I22"/>
  <sheetViews>
    <sheetView zoomScale="70" zoomScaleNormal="70" zoomScalePageLayoutView="0" workbookViewId="0" topLeftCell="A1">
      <selection activeCell="D1" sqref="D1"/>
    </sheetView>
  </sheetViews>
  <sheetFormatPr defaultColWidth="9.140625" defaultRowHeight="19.5" customHeight="1"/>
  <cols>
    <col min="1" max="1" width="5.57421875" style="52" customWidth="1"/>
    <col min="2" max="2" width="29.421875" style="51" customWidth="1"/>
    <col min="3" max="3" width="26.8515625" style="51" customWidth="1"/>
    <col min="4" max="4" width="25.140625" style="51" customWidth="1"/>
    <col min="5" max="5" width="42.140625" style="51" customWidth="1"/>
    <col min="6" max="16" width="10.00390625" style="51" customWidth="1"/>
    <col min="17" max="17" width="5.57421875" style="52" customWidth="1"/>
    <col min="18" max="16384" width="9.00390625" style="51" customWidth="1"/>
  </cols>
  <sheetData>
    <row r="1" spans="2:5" ht="42.75" customHeight="1">
      <c r="B1" s="58" t="s">
        <v>99</v>
      </c>
      <c r="C1" s="21"/>
      <c r="D1" s="50"/>
      <c r="E1" s="50"/>
    </row>
    <row r="2" spans="2:5" ht="19.5" customHeight="1">
      <c r="B2" s="58"/>
      <c r="C2" s="21"/>
      <c r="D2" s="50"/>
      <c r="E2" s="50"/>
    </row>
    <row r="3" spans="2:9" ht="19.5" customHeight="1">
      <c r="B3" s="70" t="s">
        <v>103</v>
      </c>
      <c r="C3"/>
      <c r="D3"/>
      <c r="E3"/>
      <c r="F3"/>
      <c r="G3"/>
      <c r="H3"/>
      <c r="I3"/>
    </row>
    <row r="4" spans="2:6" ht="19.5" customHeight="1">
      <c r="B4" s="81" t="s">
        <v>104</v>
      </c>
      <c r="C4" s="62"/>
      <c r="D4" s="62"/>
      <c r="E4" s="56"/>
      <c r="F4" s="56"/>
    </row>
    <row r="5" spans="2:5" ht="19.5" customHeight="1">
      <c r="B5" s="61"/>
      <c r="C5" s="21"/>
      <c r="D5" s="50"/>
      <c r="E5" s="50"/>
    </row>
    <row r="6" spans="2:9" ht="19.5" customHeight="1">
      <c r="B6" s="56" t="s">
        <v>105</v>
      </c>
      <c r="C6" s="56"/>
      <c r="D6" s="56"/>
      <c r="E6" s="56"/>
      <c r="F6" s="56"/>
      <c r="G6" s="56"/>
      <c r="H6" s="56"/>
      <c r="I6" s="56"/>
    </row>
    <row r="7" spans="2:9" ht="19.5" customHeight="1" thickBot="1">
      <c r="B7"/>
      <c r="C7"/>
      <c r="D7"/>
      <c r="E7"/>
      <c r="F7"/>
      <c r="G7"/>
      <c r="H7"/>
      <c r="I7"/>
    </row>
    <row r="8" spans="2:9" ht="77.25" customHeight="1">
      <c r="B8" s="82" t="s">
        <v>112</v>
      </c>
      <c r="C8" s="87" t="s">
        <v>114</v>
      </c>
      <c r="D8" s="87" t="s">
        <v>113</v>
      </c>
      <c r="E8" s="83" t="s">
        <v>106</v>
      </c>
      <c r="F8"/>
      <c r="G8"/>
      <c r="H8"/>
      <c r="I8"/>
    </row>
    <row r="9" spans="2:9" ht="48.75" customHeight="1" thickBot="1">
      <c r="B9" s="84" t="s">
        <v>97</v>
      </c>
      <c r="C9" s="85"/>
      <c r="D9" s="85"/>
      <c r="E9" s="86"/>
      <c r="F9"/>
      <c r="G9"/>
      <c r="H9"/>
      <c r="I9"/>
    </row>
    <row r="10" ht="19.5" customHeight="1" thickBot="1"/>
    <row r="11" spans="2:5" ht="125.25" customHeight="1" thickBot="1">
      <c r="B11" s="166" t="s">
        <v>107</v>
      </c>
      <c r="C11" s="167"/>
      <c r="D11" s="167"/>
      <c r="E11" s="168"/>
    </row>
    <row r="12" ht="19.5" customHeight="1">
      <c r="B12" s="56"/>
    </row>
    <row r="14" ht="19.5" customHeight="1">
      <c r="B14" s="56" t="s">
        <v>98</v>
      </c>
    </row>
    <row r="15" spans="2:5" ht="19.5" customHeight="1" thickBot="1">
      <c r="B15" s="61"/>
      <c r="C15" s="21"/>
      <c r="D15" s="50"/>
      <c r="E15" s="50"/>
    </row>
    <row r="16" spans="2:9" ht="66.75" customHeight="1">
      <c r="B16" s="170" t="s">
        <v>102</v>
      </c>
      <c r="C16" s="171"/>
      <c r="D16" s="111" t="s">
        <v>100</v>
      </c>
      <c r="E16" s="112" t="s">
        <v>101</v>
      </c>
      <c r="F16"/>
      <c r="G16"/>
      <c r="H16"/>
      <c r="I16"/>
    </row>
    <row r="17" spans="2:9" ht="19.5" customHeight="1">
      <c r="B17" s="172"/>
      <c r="C17" s="173"/>
      <c r="D17" s="113"/>
      <c r="E17" s="114"/>
      <c r="F17"/>
      <c r="G17"/>
      <c r="H17"/>
      <c r="I17"/>
    </row>
    <row r="18" spans="2:9" ht="19.5" customHeight="1">
      <c r="B18" s="172"/>
      <c r="C18" s="173"/>
      <c r="D18" s="113"/>
      <c r="E18" s="114"/>
      <c r="F18"/>
      <c r="G18"/>
      <c r="H18"/>
      <c r="I18"/>
    </row>
    <row r="19" spans="2:9" ht="19.5" customHeight="1">
      <c r="B19" s="172"/>
      <c r="C19" s="173"/>
      <c r="D19" s="115"/>
      <c r="E19" s="116"/>
      <c r="F19"/>
      <c r="G19"/>
      <c r="H19"/>
      <c r="I19"/>
    </row>
    <row r="20" spans="2:9" ht="19.5" customHeight="1">
      <c r="B20" s="172"/>
      <c r="C20" s="173"/>
      <c r="D20" s="115"/>
      <c r="E20" s="116"/>
      <c r="F20"/>
      <c r="G20"/>
      <c r="H20"/>
      <c r="I20"/>
    </row>
    <row r="21" spans="2:9" ht="19.5" customHeight="1" thickBot="1">
      <c r="B21" s="174" t="s">
        <v>184</v>
      </c>
      <c r="C21" s="175"/>
      <c r="D21" s="117"/>
      <c r="E21" s="118"/>
      <c r="F21"/>
      <c r="G21"/>
      <c r="H21"/>
      <c r="I21"/>
    </row>
    <row r="22" spans="2:9" ht="19.5" customHeight="1">
      <c r="B22" s="169"/>
      <c r="C22" s="169"/>
      <c r="D22" s="169"/>
      <c r="E22" s="169"/>
      <c r="F22"/>
      <c r="G22"/>
      <c r="H22"/>
      <c r="I22"/>
    </row>
  </sheetData>
  <sheetProtection/>
  <mergeCells count="8">
    <mergeCell ref="B11:E11"/>
    <mergeCell ref="B22:E22"/>
    <mergeCell ref="B16:C16"/>
    <mergeCell ref="B17:C17"/>
    <mergeCell ref="B18:C18"/>
    <mergeCell ref="B19:C19"/>
    <mergeCell ref="B20:C20"/>
    <mergeCell ref="B21:C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B1:I90"/>
  <sheetViews>
    <sheetView zoomScale="70" zoomScaleNormal="70" zoomScalePageLayoutView="0" workbookViewId="0" topLeftCell="A1">
      <selection activeCell="G6" sqref="G6"/>
    </sheetView>
  </sheetViews>
  <sheetFormatPr defaultColWidth="9.140625" defaultRowHeight="34.5" customHeight="1"/>
  <cols>
    <col min="1" max="1" width="3.7109375" style="0" customWidth="1"/>
    <col min="2" max="4" width="18.140625" style="0" customWidth="1"/>
    <col min="5" max="5" width="21.8515625" style="0" customWidth="1"/>
    <col min="6" max="6" width="18.140625" style="0" customWidth="1"/>
    <col min="7" max="7" width="15.7109375" style="0" customWidth="1"/>
    <col min="8" max="8" width="17.8515625" style="0" customWidth="1"/>
    <col min="9" max="9" width="20.00390625" style="0" customWidth="1"/>
  </cols>
  <sheetData>
    <row r="1" ht="42" customHeight="1">
      <c r="B1" s="58" t="s">
        <v>108</v>
      </c>
    </row>
    <row r="2" ht="20.25" customHeight="1"/>
    <row r="3" s="56" customFormat="1" ht="24" customHeight="1">
      <c r="B3" s="56" t="s">
        <v>157</v>
      </c>
    </row>
    <row r="4" s="56" customFormat="1" ht="24" customHeight="1">
      <c r="B4" s="56" t="s">
        <v>155</v>
      </c>
    </row>
    <row r="5" s="56" customFormat="1" ht="24" customHeight="1">
      <c r="B5" s="56" t="s">
        <v>161</v>
      </c>
    </row>
    <row r="6" s="56" customFormat="1" ht="24" customHeight="1">
      <c r="B6" s="56" t="s">
        <v>159</v>
      </c>
    </row>
    <row r="7" s="56" customFormat="1" ht="24" customHeight="1">
      <c r="B7" s="56" t="s">
        <v>162</v>
      </c>
    </row>
    <row r="8" s="56" customFormat="1" ht="24" customHeight="1">
      <c r="B8" s="63" t="s">
        <v>163</v>
      </c>
    </row>
    <row r="9" s="56" customFormat="1" ht="24" customHeight="1">
      <c r="B9" s="63" t="s">
        <v>164</v>
      </c>
    </row>
    <row r="10" s="56" customFormat="1" ht="24" customHeight="1">
      <c r="B10" s="63" t="s">
        <v>186</v>
      </c>
    </row>
    <row r="11" spans="2:3" s="56" customFormat="1" ht="24" customHeight="1">
      <c r="B11" s="67" t="s">
        <v>158</v>
      </c>
      <c r="C11" s="68"/>
    </row>
    <row r="12" spans="2:3" s="56" customFormat="1" ht="24" customHeight="1">
      <c r="B12" s="67" t="s">
        <v>166</v>
      </c>
      <c r="C12" s="68"/>
    </row>
    <row r="13" spans="2:6" ht="21" customHeight="1">
      <c r="B13" s="67" t="s">
        <v>156</v>
      </c>
      <c r="C13" s="51"/>
      <c r="D13" s="51"/>
      <c r="E13" s="51"/>
      <c r="F13" s="51"/>
    </row>
    <row r="14" spans="2:6" ht="21" customHeight="1">
      <c r="B14" s="67"/>
      <c r="C14" s="51"/>
      <c r="D14" s="51"/>
      <c r="E14" s="51"/>
      <c r="F14" s="51"/>
    </row>
    <row r="15" spans="2:6" ht="21" customHeight="1">
      <c r="B15" s="67"/>
      <c r="C15" s="51"/>
      <c r="D15" s="51"/>
      <c r="E15" s="51"/>
      <c r="F15" s="51"/>
    </row>
    <row r="16" ht="15.75" customHeight="1"/>
    <row r="17" s="56" customFormat="1" ht="17.25">
      <c r="B17" s="56" t="s">
        <v>145</v>
      </c>
    </row>
    <row r="18" ht="13.5" customHeight="1"/>
    <row r="19" spans="2:9" ht="20.25" customHeight="1">
      <c r="B19" s="120" t="s">
        <v>66</v>
      </c>
      <c r="C19" s="120" t="s">
        <v>121</v>
      </c>
      <c r="D19" s="120" t="s">
        <v>122</v>
      </c>
      <c r="E19" s="120" t="s">
        <v>123</v>
      </c>
      <c r="F19" s="120" t="s">
        <v>120</v>
      </c>
      <c r="G19" s="120" t="s">
        <v>124</v>
      </c>
      <c r="H19" s="120" t="s">
        <v>125</v>
      </c>
      <c r="I19" s="120" t="s">
        <v>165</v>
      </c>
    </row>
    <row r="20" spans="2:9" ht="20.25" customHeight="1">
      <c r="B20" s="54" t="s">
        <v>62</v>
      </c>
      <c r="C20" s="17"/>
      <c r="D20" s="17"/>
      <c r="E20" s="20"/>
      <c r="F20" s="20"/>
      <c r="G20" s="49"/>
      <c r="H20" s="49"/>
      <c r="I20" s="20"/>
    </row>
    <row r="21" spans="2:9" ht="20.25" customHeight="1">
      <c r="B21" s="54" t="s">
        <v>63</v>
      </c>
      <c r="C21" s="17"/>
      <c r="D21" s="17"/>
      <c r="E21" s="17"/>
      <c r="F21" s="17"/>
      <c r="G21" s="17"/>
      <c r="H21" s="17"/>
      <c r="I21" s="17"/>
    </row>
    <row r="22" spans="2:9" ht="20.25" customHeight="1">
      <c r="B22" s="54" t="s">
        <v>64</v>
      </c>
      <c r="C22" s="17"/>
      <c r="D22" s="17"/>
      <c r="E22" s="17"/>
      <c r="F22" s="17"/>
      <c r="G22" s="17"/>
      <c r="H22" s="17"/>
      <c r="I22" s="17"/>
    </row>
    <row r="23" spans="2:9" ht="20.25" customHeight="1">
      <c r="B23" s="54" t="s">
        <v>65</v>
      </c>
      <c r="C23" s="17"/>
      <c r="D23" s="17"/>
      <c r="E23" s="17"/>
      <c r="F23" s="17"/>
      <c r="G23" s="17"/>
      <c r="H23" s="17"/>
      <c r="I23" s="17"/>
    </row>
    <row r="24" spans="2:9" ht="20.25" customHeight="1">
      <c r="B24" s="20">
        <v>5</v>
      </c>
      <c r="C24" s="17"/>
      <c r="D24" s="17"/>
      <c r="E24" s="17"/>
      <c r="F24" s="17"/>
      <c r="G24" s="17"/>
      <c r="H24" s="17"/>
      <c r="I24" s="17"/>
    </row>
    <row r="25" spans="2:9" ht="20.25" customHeight="1">
      <c r="B25" s="20">
        <v>6</v>
      </c>
      <c r="C25" s="17"/>
      <c r="D25" s="17"/>
      <c r="E25" s="17"/>
      <c r="F25" s="17"/>
      <c r="G25" s="17"/>
      <c r="H25" s="17"/>
      <c r="I25" s="17"/>
    </row>
    <row r="26" spans="2:9" ht="20.25" customHeight="1">
      <c r="B26" s="79" t="s">
        <v>126</v>
      </c>
      <c r="C26" s="125"/>
      <c r="D26" s="17"/>
      <c r="E26" s="17"/>
      <c r="F26" s="17"/>
      <c r="G26" s="17"/>
      <c r="H26" s="17"/>
      <c r="I26" s="17"/>
    </row>
    <row r="27" spans="2:9" ht="20.25" customHeight="1">
      <c r="B27" s="59"/>
      <c r="C27" s="22"/>
      <c r="D27" s="48"/>
      <c r="E27" s="48"/>
      <c r="F27" s="48"/>
      <c r="G27" s="48"/>
      <c r="H27" s="48"/>
      <c r="I27" s="48"/>
    </row>
    <row r="28" spans="2:9" ht="20.25" customHeight="1">
      <c r="B28" s="59"/>
      <c r="C28" s="22"/>
      <c r="D28" s="48"/>
      <c r="E28" s="48"/>
      <c r="F28" s="48"/>
      <c r="G28" s="48"/>
      <c r="H28" s="48"/>
      <c r="I28" s="48"/>
    </row>
    <row r="29" spans="2:3" ht="15" customHeight="1">
      <c r="B29" s="55"/>
      <c r="C29" s="65"/>
    </row>
    <row r="30" s="56" customFormat="1" ht="17.25">
      <c r="B30" s="64" t="s">
        <v>146</v>
      </c>
    </row>
    <row r="31" ht="13.5" customHeight="1">
      <c r="B31" s="55"/>
    </row>
    <row r="32" spans="2:9" ht="20.25" customHeight="1">
      <c r="B32" s="120" t="s">
        <v>66</v>
      </c>
      <c r="C32" s="120" t="s">
        <v>121</v>
      </c>
      <c r="D32" s="120" t="s">
        <v>122</v>
      </c>
      <c r="E32" s="120" t="s">
        <v>123</v>
      </c>
      <c r="F32" s="120" t="s">
        <v>120</v>
      </c>
      <c r="G32" s="120" t="s">
        <v>124</v>
      </c>
      <c r="H32" s="120" t="s">
        <v>125</v>
      </c>
      <c r="I32" s="120" t="s">
        <v>165</v>
      </c>
    </row>
    <row r="33" spans="2:9" ht="20.25" customHeight="1">
      <c r="B33" s="54" t="s">
        <v>62</v>
      </c>
      <c r="C33" s="17"/>
      <c r="D33" s="17"/>
      <c r="E33" s="20"/>
      <c r="F33" s="20"/>
      <c r="G33" s="49"/>
      <c r="H33" s="49"/>
      <c r="I33" s="20"/>
    </row>
    <row r="34" spans="2:9" ht="20.25" customHeight="1">
      <c r="B34" s="54" t="s">
        <v>63</v>
      </c>
      <c r="C34" s="17"/>
      <c r="D34" s="17"/>
      <c r="E34" s="17"/>
      <c r="F34" s="17"/>
      <c r="G34" s="17"/>
      <c r="H34" s="17"/>
      <c r="I34" s="17"/>
    </row>
    <row r="35" spans="2:9" ht="20.25" customHeight="1">
      <c r="B35" s="54" t="s">
        <v>64</v>
      </c>
      <c r="C35" s="17"/>
      <c r="D35" s="17"/>
      <c r="E35" s="17"/>
      <c r="F35" s="17"/>
      <c r="G35" s="17"/>
      <c r="H35" s="17"/>
      <c r="I35" s="17"/>
    </row>
    <row r="36" spans="2:9" ht="20.25" customHeight="1">
      <c r="B36" s="54" t="s">
        <v>65</v>
      </c>
      <c r="C36" s="17"/>
      <c r="D36" s="17"/>
      <c r="E36" s="17"/>
      <c r="F36" s="17"/>
      <c r="G36" s="17"/>
      <c r="H36" s="17"/>
      <c r="I36" s="17"/>
    </row>
    <row r="37" spans="2:9" ht="20.25" customHeight="1">
      <c r="B37" s="20">
        <v>5</v>
      </c>
      <c r="C37" s="17"/>
      <c r="D37" s="17"/>
      <c r="E37" s="17"/>
      <c r="F37" s="17"/>
      <c r="G37" s="17"/>
      <c r="H37" s="17"/>
      <c r="I37" s="17"/>
    </row>
    <row r="38" spans="2:9" ht="20.25" customHeight="1">
      <c r="B38" s="20">
        <v>6</v>
      </c>
      <c r="C38" s="17"/>
      <c r="D38" s="17"/>
      <c r="E38" s="17"/>
      <c r="F38" s="17"/>
      <c r="G38" s="17"/>
      <c r="H38" s="17"/>
      <c r="I38" s="17"/>
    </row>
    <row r="39" spans="2:9" ht="20.25" customHeight="1">
      <c r="B39" s="79" t="s">
        <v>126</v>
      </c>
      <c r="C39" s="125"/>
      <c r="D39" s="17"/>
      <c r="E39" s="17"/>
      <c r="F39" s="17"/>
      <c r="G39" s="17"/>
      <c r="H39" s="17"/>
      <c r="I39" s="17"/>
    </row>
    <row r="40" spans="2:9" ht="20.25" customHeight="1">
      <c r="B40" s="59"/>
      <c r="C40" s="22"/>
      <c r="D40" s="48"/>
      <c r="E40" s="48"/>
      <c r="F40" s="48"/>
      <c r="G40" s="48"/>
      <c r="H40" s="48"/>
      <c r="I40" s="48"/>
    </row>
    <row r="41" spans="2:9" ht="20.25" customHeight="1">
      <c r="B41" s="59"/>
      <c r="C41" s="22"/>
      <c r="D41" s="48"/>
      <c r="E41" s="48"/>
      <c r="F41" s="48"/>
      <c r="G41" s="48"/>
      <c r="H41" s="48"/>
      <c r="I41" s="48"/>
    </row>
    <row r="42" spans="2:3" ht="13.5" customHeight="1">
      <c r="B42" s="55"/>
      <c r="C42" s="65"/>
    </row>
    <row r="43" s="56" customFormat="1" ht="17.25">
      <c r="B43" s="64" t="s">
        <v>147</v>
      </c>
    </row>
    <row r="44" ht="13.5" customHeight="1">
      <c r="B44" s="55"/>
    </row>
    <row r="45" spans="2:9" ht="20.25" customHeight="1">
      <c r="B45" s="120" t="s">
        <v>66</v>
      </c>
      <c r="C45" s="120" t="s">
        <v>121</v>
      </c>
      <c r="D45" s="120" t="s">
        <v>122</v>
      </c>
      <c r="E45" s="120" t="s">
        <v>123</v>
      </c>
      <c r="F45" s="120" t="s">
        <v>120</v>
      </c>
      <c r="G45" s="120" t="s">
        <v>124</v>
      </c>
      <c r="H45" s="120" t="s">
        <v>125</v>
      </c>
      <c r="I45" s="120" t="s">
        <v>165</v>
      </c>
    </row>
    <row r="46" spans="2:9" ht="20.25" customHeight="1">
      <c r="B46" s="54" t="s">
        <v>62</v>
      </c>
      <c r="C46" s="17"/>
      <c r="D46" s="17"/>
      <c r="E46" s="20"/>
      <c r="F46" s="20"/>
      <c r="G46" s="49"/>
      <c r="H46" s="49"/>
      <c r="I46" s="20"/>
    </row>
    <row r="47" spans="2:9" ht="20.25" customHeight="1">
      <c r="B47" s="54" t="s">
        <v>63</v>
      </c>
      <c r="C47" s="17"/>
      <c r="D47" s="17"/>
      <c r="E47" s="17"/>
      <c r="F47" s="17"/>
      <c r="G47" s="17"/>
      <c r="H47" s="17"/>
      <c r="I47" s="17"/>
    </row>
    <row r="48" spans="2:9" ht="20.25" customHeight="1">
      <c r="B48" s="54" t="s">
        <v>64</v>
      </c>
      <c r="C48" s="17"/>
      <c r="D48" s="17"/>
      <c r="E48" s="17"/>
      <c r="F48" s="17"/>
      <c r="G48" s="17"/>
      <c r="H48" s="17"/>
      <c r="I48" s="17"/>
    </row>
    <row r="49" spans="2:9" ht="20.25" customHeight="1">
      <c r="B49" s="54" t="s">
        <v>65</v>
      </c>
      <c r="C49" s="17"/>
      <c r="D49" s="17"/>
      <c r="E49" s="17"/>
      <c r="F49" s="17"/>
      <c r="G49" s="17"/>
      <c r="H49" s="17"/>
      <c r="I49" s="17"/>
    </row>
    <row r="50" spans="2:9" ht="20.25" customHeight="1">
      <c r="B50" s="20">
        <v>5</v>
      </c>
      <c r="C50" s="17"/>
      <c r="D50" s="17"/>
      <c r="E50" s="17"/>
      <c r="F50" s="17"/>
      <c r="G50" s="17"/>
      <c r="H50" s="17"/>
      <c r="I50" s="17"/>
    </row>
    <row r="51" spans="2:9" ht="20.25" customHeight="1">
      <c r="B51" s="20">
        <v>6</v>
      </c>
      <c r="C51" s="17"/>
      <c r="D51" s="17"/>
      <c r="E51" s="17"/>
      <c r="F51" s="17"/>
      <c r="G51" s="17"/>
      <c r="H51" s="17"/>
      <c r="I51" s="17"/>
    </row>
    <row r="52" spans="2:9" ht="20.25" customHeight="1">
      <c r="B52" s="79" t="s">
        <v>126</v>
      </c>
      <c r="C52" s="125"/>
      <c r="D52" s="17"/>
      <c r="E52" s="17"/>
      <c r="F52" s="17"/>
      <c r="G52" s="17"/>
      <c r="H52" s="17"/>
      <c r="I52" s="17"/>
    </row>
    <row r="53" spans="2:9" ht="20.25" customHeight="1">
      <c r="B53" s="59"/>
      <c r="C53" s="22"/>
      <c r="D53" s="48"/>
      <c r="E53" s="48"/>
      <c r="F53" s="48"/>
      <c r="G53" s="48"/>
      <c r="H53" s="48"/>
      <c r="I53" s="48"/>
    </row>
    <row r="54" spans="2:9" ht="20.25" customHeight="1">
      <c r="B54" s="59"/>
      <c r="C54" s="22"/>
      <c r="D54" s="48"/>
      <c r="E54" s="48"/>
      <c r="F54" s="48"/>
      <c r="G54" s="48"/>
      <c r="H54" s="48"/>
      <c r="I54" s="48"/>
    </row>
    <row r="55" spans="2:3" ht="13.5" customHeight="1">
      <c r="B55" s="55"/>
      <c r="C55" s="65"/>
    </row>
    <row r="56" s="56" customFormat="1" ht="17.25">
      <c r="B56" s="64" t="s">
        <v>148</v>
      </c>
    </row>
    <row r="57" ht="13.5" customHeight="1">
      <c r="B57" s="55"/>
    </row>
    <row r="58" spans="2:9" ht="20.25" customHeight="1">
      <c r="B58" s="120" t="s">
        <v>66</v>
      </c>
      <c r="C58" s="120" t="s">
        <v>121</v>
      </c>
      <c r="D58" s="120" t="s">
        <v>122</v>
      </c>
      <c r="E58" s="120" t="s">
        <v>123</v>
      </c>
      <c r="F58" s="120" t="s">
        <v>120</v>
      </c>
      <c r="G58" s="120" t="s">
        <v>124</v>
      </c>
      <c r="H58" s="120" t="s">
        <v>125</v>
      </c>
      <c r="I58" s="120" t="s">
        <v>165</v>
      </c>
    </row>
    <row r="59" spans="2:9" ht="20.25" customHeight="1">
      <c r="B59" s="54" t="s">
        <v>62</v>
      </c>
      <c r="C59" s="17"/>
      <c r="D59" s="17"/>
      <c r="E59" s="20"/>
      <c r="F59" s="20"/>
      <c r="G59" s="49"/>
      <c r="H59" s="49"/>
      <c r="I59" s="20"/>
    </row>
    <row r="60" spans="2:9" ht="20.25" customHeight="1">
      <c r="B60" s="54" t="s">
        <v>63</v>
      </c>
      <c r="C60" s="17"/>
      <c r="D60" s="17"/>
      <c r="E60" s="17"/>
      <c r="F60" s="17"/>
      <c r="G60" s="17"/>
      <c r="H60" s="17"/>
      <c r="I60" s="17"/>
    </row>
    <row r="61" spans="2:9" ht="20.25" customHeight="1">
      <c r="B61" s="54" t="s">
        <v>64</v>
      </c>
      <c r="C61" s="17"/>
      <c r="D61" s="17"/>
      <c r="E61" s="17"/>
      <c r="F61" s="17"/>
      <c r="G61" s="17"/>
      <c r="H61" s="17"/>
      <c r="I61" s="17"/>
    </row>
    <row r="62" spans="2:9" ht="20.25" customHeight="1">
      <c r="B62" s="54" t="s">
        <v>65</v>
      </c>
      <c r="C62" s="17"/>
      <c r="D62" s="17"/>
      <c r="E62" s="17"/>
      <c r="F62" s="17"/>
      <c r="G62" s="17"/>
      <c r="H62" s="17"/>
      <c r="I62" s="17"/>
    </row>
    <row r="63" spans="2:9" ht="20.25" customHeight="1">
      <c r="B63" s="20">
        <v>5</v>
      </c>
      <c r="C63" s="17"/>
      <c r="D63" s="17"/>
      <c r="E63" s="17"/>
      <c r="F63" s="17"/>
      <c r="G63" s="17"/>
      <c r="H63" s="17"/>
      <c r="I63" s="17"/>
    </row>
    <row r="64" spans="2:9" ht="20.25" customHeight="1">
      <c r="B64" s="20">
        <v>6</v>
      </c>
      <c r="C64" s="17"/>
      <c r="D64" s="17"/>
      <c r="E64" s="17"/>
      <c r="F64" s="17"/>
      <c r="G64" s="17"/>
      <c r="H64" s="17"/>
      <c r="I64" s="17"/>
    </row>
    <row r="65" spans="2:9" ht="20.25" customHeight="1">
      <c r="B65" s="20" t="s">
        <v>126</v>
      </c>
      <c r="C65" s="125"/>
      <c r="D65" s="17"/>
      <c r="E65" s="17"/>
      <c r="F65" s="17"/>
      <c r="G65" s="17"/>
      <c r="H65" s="17"/>
      <c r="I65" s="17"/>
    </row>
    <row r="66" spans="2:9" ht="20.25" customHeight="1">
      <c r="B66" s="59"/>
      <c r="C66" s="22"/>
      <c r="D66" s="48"/>
      <c r="E66" s="48"/>
      <c r="F66" s="48"/>
      <c r="G66" s="48"/>
      <c r="H66" s="48"/>
      <c r="I66" s="48"/>
    </row>
    <row r="67" spans="2:9" ht="20.25" customHeight="1">
      <c r="B67" s="59"/>
      <c r="C67" s="22"/>
      <c r="D67" s="48"/>
      <c r="E67" s="48"/>
      <c r="F67" s="48"/>
      <c r="G67" s="48"/>
      <c r="H67" s="48"/>
      <c r="I67" s="48"/>
    </row>
    <row r="68" ht="13.5" customHeight="1">
      <c r="B68" s="55"/>
    </row>
    <row r="69" spans="2:5" s="56" customFormat="1" ht="17.25">
      <c r="B69" s="126" t="s">
        <v>180</v>
      </c>
      <c r="C69" s="74"/>
      <c r="D69" s="74"/>
      <c r="E69" s="74"/>
    </row>
    <row r="70" ht="13.5" customHeight="1">
      <c r="B70" s="55"/>
    </row>
    <row r="71" spans="2:9" ht="20.25" customHeight="1">
      <c r="B71" s="53" t="s">
        <v>66</v>
      </c>
      <c r="C71" s="53" t="s">
        <v>121</v>
      </c>
      <c r="D71" s="53" t="s">
        <v>122</v>
      </c>
      <c r="E71" s="53" t="s">
        <v>123</v>
      </c>
      <c r="F71" s="120" t="s">
        <v>120</v>
      </c>
      <c r="G71" s="53" t="s">
        <v>124</v>
      </c>
      <c r="H71" s="53" t="s">
        <v>125</v>
      </c>
      <c r="I71" s="120" t="s">
        <v>165</v>
      </c>
    </row>
    <row r="72" spans="2:9" ht="20.25" customHeight="1">
      <c r="B72" s="54" t="s">
        <v>62</v>
      </c>
      <c r="C72" s="17"/>
      <c r="D72" s="17"/>
      <c r="E72" s="20"/>
      <c r="F72" s="20"/>
      <c r="G72" s="49"/>
      <c r="H72" s="49"/>
      <c r="I72" s="20"/>
    </row>
    <row r="73" spans="2:9" ht="20.25" customHeight="1">
      <c r="B73" s="54" t="s">
        <v>63</v>
      </c>
      <c r="C73" s="17"/>
      <c r="D73" s="17"/>
      <c r="E73" s="17"/>
      <c r="F73" s="17"/>
      <c r="G73" s="17"/>
      <c r="H73" s="17"/>
      <c r="I73" s="17"/>
    </row>
    <row r="74" spans="2:9" ht="20.25" customHeight="1">
      <c r="B74" s="54" t="s">
        <v>64</v>
      </c>
      <c r="C74" s="17"/>
      <c r="D74" s="17"/>
      <c r="E74" s="17"/>
      <c r="F74" s="17"/>
      <c r="G74" s="17"/>
      <c r="H74" s="17"/>
      <c r="I74" s="17"/>
    </row>
    <row r="75" spans="2:9" ht="20.25" customHeight="1">
      <c r="B75" s="89">
        <v>4</v>
      </c>
      <c r="C75" s="17"/>
      <c r="D75" s="17"/>
      <c r="E75" s="17"/>
      <c r="F75" s="17"/>
      <c r="G75" s="17"/>
      <c r="H75" s="17"/>
      <c r="I75" s="17"/>
    </row>
    <row r="76" spans="2:9" ht="20.25" customHeight="1">
      <c r="B76" s="20">
        <v>5</v>
      </c>
      <c r="C76" s="17"/>
      <c r="D76" s="17"/>
      <c r="E76" s="17"/>
      <c r="F76" s="17"/>
      <c r="G76" s="17"/>
      <c r="H76" s="17"/>
      <c r="I76" s="17"/>
    </row>
    <row r="77" spans="2:9" ht="20.25" customHeight="1">
      <c r="B77" s="20">
        <v>6</v>
      </c>
      <c r="C77" s="17"/>
      <c r="D77" s="17"/>
      <c r="E77" s="17"/>
      <c r="F77" s="17"/>
      <c r="G77" s="17"/>
      <c r="H77" s="17"/>
      <c r="I77" s="17"/>
    </row>
    <row r="78" spans="2:9" ht="20.25" customHeight="1">
      <c r="B78" s="20" t="s">
        <v>149</v>
      </c>
      <c r="C78" s="17"/>
      <c r="D78" s="17"/>
      <c r="E78" s="125" t="e">
        <f>AVERAGE(E72:E77)</f>
        <v>#DIV/0!</v>
      </c>
      <c r="F78" s="17"/>
      <c r="G78" s="17"/>
      <c r="H78" s="17"/>
      <c r="I78" s="17"/>
    </row>
    <row r="79" spans="2:9" ht="20.25" customHeight="1">
      <c r="B79" s="79" t="s">
        <v>126</v>
      </c>
      <c r="C79" s="125"/>
      <c r="D79" s="17"/>
      <c r="E79" s="17"/>
      <c r="F79" s="17"/>
      <c r="G79" s="17"/>
      <c r="H79" s="17"/>
      <c r="I79" s="17"/>
    </row>
    <row r="80" ht="13.5" customHeight="1"/>
    <row r="81" ht="15.75" customHeight="1">
      <c r="B81" s="22"/>
    </row>
    <row r="83" spans="2:7" ht="34.5" customHeight="1">
      <c r="B83" s="64" t="s">
        <v>172</v>
      </c>
      <c r="C83" s="56"/>
      <c r="D83" s="56"/>
      <c r="E83" s="56"/>
      <c r="F83" s="56"/>
      <c r="G83" s="56"/>
    </row>
    <row r="84" ht="16.5" customHeight="1">
      <c r="B84" s="55"/>
    </row>
    <row r="85" spans="2:9" ht="21.75" customHeight="1">
      <c r="B85" s="53" t="s">
        <v>67</v>
      </c>
      <c r="C85" s="53" t="s">
        <v>115</v>
      </c>
      <c r="D85" s="53" t="s">
        <v>116</v>
      </c>
      <c r="E85" s="53" t="s">
        <v>117</v>
      </c>
      <c r="F85" s="120" t="s">
        <v>120</v>
      </c>
      <c r="G85" s="53" t="s">
        <v>118</v>
      </c>
      <c r="H85" s="178" t="s">
        <v>119</v>
      </c>
      <c r="I85" s="178"/>
    </row>
    <row r="86" spans="2:9" ht="34.5" customHeight="1">
      <c r="B86" s="54" t="s">
        <v>68</v>
      </c>
      <c r="C86" s="90"/>
      <c r="D86" s="17"/>
      <c r="E86" s="79"/>
      <c r="F86" s="79"/>
      <c r="G86" s="79"/>
      <c r="H86" s="176"/>
      <c r="I86" s="177"/>
    </row>
    <row r="87" spans="2:9" ht="34.5" customHeight="1">
      <c r="B87" s="54" t="s">
        <v>69</v>
      </c>
      <c r="C87" s="90"/>
      <c r="D87" s="17"/>
      <c r="E87" s="17"/>
      <c r="F87" s="17"/>
      <c r="G87" s="17"/>
      <c r="H87" s="176"/>
      <c r="I87" s="177"/>
    </row>
    <row r="88" spans="2:9" ht="34.5" customHeight="1">
      <c r="B88" s="54" t="s">
        <v>70</v>
      </c>
      <c r="C88" s="90"/>
      <c r="D88" s="17"/>
      <c r="E88" s="17"/>
      <c r="F88" s="17"/>
      <c r="G88" s="17"/>
      <c r="H88" s="176"/>
      <c r="I88" s="177"/>
    </row>
    <row r="89" spans="2:9" ht="34.5" customHeight="1">
      <c r="B89" s="54" t="s">
        <v>71</v>
      </c>
      <c r="C89" s="90"/>
      <c r="D89" s="17"/>
      <c r="E89" s="17"/>
      <c r="F89" s="17"/>
      <c r="G89" s="17"/>
      <c r="H89" s="176"/>
      <c r="I89" s="177"/>
    </row>
    <row r="90" spans="2:9" ht="34.5" customHeight="1">
      <c r="B90" s="79">
        <v>5</v>
      </c>
      <c r="C90" s="90"/>
      <c r="D90" s="17"/>
      <c r="E90" s="17"/>
      <c r="F90" s="17"/>
      <c r="G90" s="17"/>
      <c r="H90" s="176"/>
      <c r="I90" s="177"/>
    </row>
  </sheetData>
  <sheetProtection/>
  <mergeCells count="6">
    <mergeCell ref="H90:I90"/>
    <mergeCell ref="H85:I85"/>
    <mergeCell ref="H86:I86"/>
    <mergeCell ref="H87:I87"/>
    <mergeCell ref="H88:I88"/>
    <mergeCell ref="H89:I89"/>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33" r:id="rId1"/>
  <rowBreaks count="1" manualBreakCount="1">
    <brk id="42" max="255" man="1"/>
  </rowBreaks>
</worksheet>
</file>

<file path=xl/worksheets/sheet5.xml><?xml version="1.0" encoding="utf-8"?>
<worksheet xmlns="http://schemas.openxmlformats.org/spreadsheetml/2006/main" xmlns:r="http://schemas.openxmlformats.org/officeDocument/2006/relationships">
  <sheetPr>
    <pageSetUpPr fitToPage="1"/>
  </sheetPr>
  <dimension ref="B1:Y32"/>
  <sheetViews>
    <sheetView zoomScale="40" zoomScaleNormal="40" zoomScaleSheetLayoutView="100" zoomScalePageLayoutView="0" workbookViewId="0" topLeftCell="A1">
      <selection activeCell="G5" sqref="G5"/>
    </sheetView>
  </sheetViews>
  <sheetFormatPr defaultColWidth="9.140625" defaultRowHeight="15"/>
  <cols>
    <col min="1" max="1" width="2.8515625" style="0" customWidth="1"/>
    <col min="2" max="5" width="18.8515625" style="0" customWidth="1"/>
    <col min="6" max="6" width="27.140625" style="0" customWidth="1"/>
    <col min="7" max="7" width="33.421875" style="0" customWidth="1"/>
    <col min="8" max="16" width="16.57421875" style="0" customWidth="1"/>
    <col min="17" max="17" width="14.421875" style="0" customWidth="1"/>
    <col min="18" max="18" width="11.57421875" style="0" customWidth="1"/>
    <col min="19" max="19" width="17.140625" style="0" customWidth="1"/>
  </cols>
  <sheetData>
    <row r="1" spans="2:3" ht="43.5" customHeight="1">
      <c r="B1" s="58" t="s">
        <v>127</v>
      </c>
      <c r="C1" s="58"/>
    </row>
    <row r="2" ht="13.5" customHeight="1"/>
    <row r="3" spans="2:14" ht="29.25" customHeight="1">
      <c r="B3" s="108" t="s">
        <v>150</v>
      </c>
      <c r="C3" s="72"/>
      <c r="D3" s="72"/>
      <c r="E3" s="72"/>
      <c r="F3" s="72"/>
      <c r="G3" s="72"/>
      <c r="H3" s="72"/>
      <c r="I3" s="72"/>
      <c r="J3" s="72"/>
      <c r="K3" s="72"/>
      <c r="L3" s="72"/>
      <c r="M3" s="72"/>
      <c r="N3" s="72"/>
    </row>
    <row r="4" spans="2:14" ht="29.25" customHeight="1">
      <c r="B4" s="108" t="s">
        <v>152</v>
      </c>
      <c r="C4" s="72"/>
      <c r="D4" s="72"/>
      <c r="E4" s="72"/>
      <c r="F4" s="72"/>
      <c r="G4" s="72"/>
      <c r="H4" s="72"/>
      <c r="I4" s="72"/>
      <c r="J4" s="72"/>
      <c r="K4" s="72"/>
      <c r="L4" s="72"/>
      <c r="M4" s="72"/>
      <c r="N4" s="72"/>
    </row>
    <row r="5" spans="2:14" ht="29.25" customHeight="1">
      <c r="B5" s="127" t="s">
        <v>181</v>
      </c>
      <c r="C5" s="72"/>
      <c r="D5" s="72"/>
      <c r="E5" s="72"/>
      <c r="F5" s="72"/>
      <c r="G5" s="72"/>
      <c r="H5" s="72"/>
      <c r="I5" s="72"/>
      <c r="J5" s="72"/>
      <c r="K5" s="72"/>
      <c r="L5" s="72"/>
      <c r="M5" s="72"/>
      <c r="N5" s="72"/>
    </row>
    <row r="6" spans="2:14" ht="29.25" customHeight="1">
      <c r="B6" s="146" t="s">
        <v>196</v>
      </c>
      <c r="C6" s="72"/>
      <c r="D6" s="72"/>
      <c r="E6" s="72"/>
      <c r="F6" s="72"/>
      <c r="G6" s="72"/>
      <c r="H6" s="72"/>
      <c r="I6" s="72"/>
      <c r="J6" s="72"/>
      <c r="K6" s="72"/>
      <c r="L6" s="72"/>
      <c r="M6" s="72"/>
      <c r="N6" s="72"/>
    </row>
    <row r="7" spans="2:14" ht="29.25" customHeight="1">
      <c r="B7" s="146" t="s">
        <v>197</v>
      </c>
      <c r="C7" s="72"/>
      <c r="D7" s="72"/>
      <c r="E7" s="72"/>
      <c r="F7" s="72"/>
      <c r="G7" s="72"/>
      <c r="H7" s="72"/>
      <c r="I7" s="72"/>
      <c r="J7" s="72"/>
      <c r="K7" s="72"/>
      <c r="L7" s="72"/>
      <c r="M7" s="72"/>
      <c r="N7" s="72"/>
    </row>
    <row r="8" spans="2:14" s="56" customFormat="1" ht="29.25" customHeight="1">
      <c r="B8" s="108" t="s">
        <v>185</v>
      </c>
      <c r="C8" s="70"/>
      <c r="D8" s="70"/>
      <c r="E8" s="70"/>
      <c r="F8" s="70"/>
      <c r="G8" s="70"/>
      <c r="H8" s="70"/>
      <c r="I8" s="70"/>
      <c r="J8" s="70"/>
      <c r="K8" s="70"/>
      <c r="L8" s="70"/>
      <c r="M8" s="70"/>
      <c r="N8" s="70"/>
    </row>
    <row r="9" spans="2:14" s="56" customFormat="1" ht="29.25" customHeight="1">
      <c r="B9" s="95"/>
      <c r="C9" s="70"/>
      <c r="D9" s="70"/>
      <c r="E9" s="70"/>
      <c r="F9" s="70"/>
      <c r="G9" s="70"/>
      <c r="H9" s="70"/>
      <c r="I9" s="70"/>
      <c r="J9" s="70"/>
      <c r="K9" s="70"/>
      <c r="L9" s="70"/>
      <c r="M9" s="70"/>
      <c r="N9" s="70"/>
    </row>
    <row r="10" spans="2:6" s="56" customFormat="1" ht="29.25" customHeight="1">
      <c r="B10" s="71" t="s">
        <v>151</v>
      </c>
      <c r="C10" s="70"/>
      <c r="D10" s="70"/>
      <c r="E10" s="70"/>
      <c r="F10" s="70"/>
    </row>
    <row r="11" spans="2:14" s="56" customFormat="1" ht="29.25" customHeight="1">
      <c r="B11" s="70"/>
      <c r="C11" s="70"/>
      <c r="D11" s="70"/>
      <c r="E11" s="70"/>
      <c r="F11" s="70"/>
      <c r="G11" s="70"/>
      <c r="H11" s="70"/>
      <c r="I11" s="70"/>
      <c r="J11" s="70"/>
      <c r="K11" s="70"/>
      <c r="L11" s="70"/>
      <c r="M11" s="70"/>
      <c r="N11" s="70"/>
    </row>
    <row r="12" ht="11.25" customHeight="1" thickBot="1"/>
    <row r="13" spans="2:19" ht="28.5" customHeight="1">
      <c r="B13" s="185" t="s">
        <v>128</v>
      </c>
      <c r="C13" s="186"/>
      <c r="D13" s="186"/>
      <c r="E13" s="187"/>
      <c r="F13" s="184" t="s">
        <v>133</v>
      </c>
      <c r="G13" s="179" t="s">
        <v>134</v>
      </c>
      <c r="H13" s="179" t="s">
        <v>135</v>
      </c>
      <c r="I13" s="179" t="s">
        <v>136</v>
      </c>
      <c r="J13" s="179" t="s">
        <v>144</v>
      </c>
      <c r="K13" s="179" t="s">
        <v>137</v>
      </c>
      <c r="L13" s="179" t="s">
        <v>138</v>
      </c>
      <c r="M13" s="179" t="s">
        <v>139</v>
      </c>
      <c r="N13" s="179" t="s">
        <v>170</v>
      </c>
      <c r="O13" s="179" t="s">
        <v>80</v>
      </c>
      <c r="P13" s="179" t="s">
        <v>79</v>
      </c>
      <c r="Q13" s="179" t="s">
        <v>77</v>
      </c>
      <c r="R13" s="179" t="s">
        <v>78</v>
      </c>
      <c r="S13" s="179" t="s">
        <v>173</v>
      </c>
    </row>
    <row r="14" spans="2:19" ht="36.75" customHeight="1">
      <c r="B14" s="91" t="s">
        <v>129</v>
      </c>
      <c r="C14" s="121" t="s">
        <v>130</v>
      </c>
      <c r="D14" s="121" t="s">
        <v>131</v>
      </c>
      <c r="E14" s="120" t="s">
        <v>132</v>
      </c>
      <c r="F14" s="182"/>
      <c r="G14" s="180"/>
      <c r="H14" s="180"/>
      <c r="I14" s="180"/>
      <c r="J14" s="180"/>
      <c r="K14" s="180"/>
      <c r="L14" s="180"/>
      <c r="M14" s="180"/>
      <c r="N14" s="180"/>
      <c r="O14" s="182"/>
      <c r="P14" s="180"/>
      <c r="Q14" s="180"/>
      <c r="R14" s="180"/>
      <c r="S14" s="180"/>
    </row>
    <row r="15" spans="2:19" ht="28.5" customHeight="1">
      <c r="B15" s="92" t="s">
        <v>140</v>
      </c>
      <c r="C15" s="93" t="s">
        <v>72</v>
      </c>
      <c r="D15" s="93" t="s">
        <v>72</v>
      </c>
      <c r="E15" s="79" t="s">
        <v>73</v>
      </c>
      <c r="F15" s="79" t="s">
        <v>190</v>
      </c>
      <c r="G15" s="132" t="s">
        <v>191</v>
      </c>
      <c r="H15" s="132" t="s">
        <v>192</v>
      </c>
      <c r="I15" s="133" t="s">
        <v>76</v>
      </c>
      <c r="J15" s="133" t="s">
        <v>76</v>
      </c>
      <c r="K15" s="94" t="s">
        <v>193</v>
      </c>
      <c r="L15" s="134" t="s">
        <v>194</v>
      </c>
      <c r="M15" s="79" t="s">
        <v>194</v>
      </c>
      <c r="N15" s="79" t="s">
        <v>194</v>
      </c>
      <c r="O15" s="134" t="s">
        <v>195</v>
      </c>
      <c r="P15" s="134" t="s">
        <v>195</v>
      </c>
      <c r="Q15" s="134" t="s">
        <v>195</v>
      </c>
      <c r="R15" s="79" t="s">
        <v>195</v>
      </c>
      <c r="S15" s="79"/>
    </row>
    <row r="16" spans="2:19" ht="28.5" customHeight="1">
      <c r="B16" s="92"/>
      <c r="C16" s="93"/>
      <c r="D16" s="93"/>
      <c r="E16" s="79" t="s">
        <v>74</v>
      </c>
      <c r="F16" s="79"/>
      <c r="G16" s="79"/>
      <c r="H16" s="79"/>
      <c r="I16" s="79"/>
      <c r="J16" s="79"/>
      <c r="K16" s="94"/>
      <c r="L16" s="128"/>
      <c r="M16" s="129"/>
      <c r="N16" s="129"/>
      <c r="O16" s="128"/>
      <c r="P16" s="130"/>
      <c r="Q16" s="135"/>
      <c r="R16" s="79"/>
      <c r="S16" s="79"/>
    </row>
    <row r="17" spans="2:19" ht="28.5" customHeight="1" thickBot="1">
      <c r="B17" s="97"/>
      <c r="C17" s="96"/>
      <c r="D17" s="96"/>
      <c r="E17" s="77" t="s">
        <v>75</v>
      </c>
      <c r="F17" s="77"/>
      <c r="G17" s="77"/>
      <c r="H17" s="77"/>
      <c r="I17" s="77"/>
      <c r="J17" s="77"/>
      <c r="K17" s="75"/>
      <c r="L17" s="136"/>
      <c r="M17" s="137"/>
      <c r="N17" s="137"/>
      <c r="O17" s="136"/>
      <c r="P17" s="136"/>
      <c r="Q17" s="136"/>
      <c r="R17" s="77"/>
      <c r="S17" s="77"/>
    </row>
    <row r="18" spans="2:19" ht="28.5" customHeight="1" thickBot="1">
      <c r="B18" s="100" t="s">
        <v>141</v>
      </c>
      <c r="C18" s="101"/>
      <c r="D18" s="101"/>
      <c r="E18" s="102"/>
      <c r="F18" s="102"/>
      <c r="G18" s="102"/>
      <c r="H18" s="102"/>
      <c r="I18" s="102"/>
      <c r="J18" s="102"/>
      <c r="K18" s="103"/>
      <c r="L18" s="138">
        <f>SUM(L15:L17)</f>
        <v>0</v>
      </c>
      <c r="M18" s="139"/>
      <c r="N18" s="139"/>
      <c r="O18" s="140" t="e">
        <f>SUMPRODUCT(O15:O17*L15:L17)/SUM(L15:L17)</f>
        <v>#VALUE!</v>
      </c>
      <c r="P18" s="140" t="e">
        <f>SUMPRODUCT(P15:P17*L15:L17)/SUM(L15:L17)</f>
        <v>#VALUE!</v>
      </c>
      <c r="Q18" s="140" t="e">
        <f>SUMPRODUCT(Q15:Q17*L15:L17)/SUM(L15:L17)</f>
        <v>#VALUE!</v>
      </c>
      <c r="R18" s="102"/>
      <c r="S18" s="104"/>
    </row>
    <row r="19" spans="2:19" ht="28.5" customHeight="1">
      <c r="B19" s="98" t="s">
        <v>142</v>
      </c>
      <c r="C19" s="99"/>
      <c r="D19" s="99"/>
      <c r="E19" s="78" t="s">
        <v>73</v>
      </c>
      <c r="F19" s="78"/>
      <c r="G19" s="78"/>
      <c r="H19" s="78"/>
      <c r="I19" s="78"/>
      <c r="J19" s="78"/>
      <c r="K19" s="76"/>
      <c r="L19" s="141"/>
      <c r="M19" s="142"/>
      <c r="N19" s="142"/>
      <c r="O19" s="143"/>
      <c r="P19" s="143"/>
      <c r="Q19" s="143"/>
      <c r="R19" s="78"/>
      <c r="S19" s="78"/>
    </row>
    <row r="20" spans="2:19" ht="28.5" customHeight="1">
      <c r="B20" s="92"/>
      <c r="C20" s="93"/>
      <c r="D20" s="93"/>
      <c r="E20" s="79" t="s">
        <v>74</v>
      </c>
      <c r="F20" s="79"/>
      <c r="G20" s="79"/>
      <c r="H20" s="79"/>
      <c r="I20" s="79"/>
      <c r="J20" s="79"/>
      <c r="K20" s="94"/>
      <c r="L20" s="128"/>
      <c r="M20" s="144"/>
      <c r="N20" s="144"/>
      <c r="O20" s="135"/>
      <c r="P20" s="135"/>
      <c r="Q20" s="135"/>
      <c r="R20" s="79"/>
      <c r="S20" s="79"/>
    </row>
    <row r="21" spans="2:25" ht="28.5" customHeight="1" thickBot="1">
      <c r="B21" s="97"/>
      <c r="C21" s="96"/>
      <c r="D21" s="96"/>
      <c r="E21" s="77" t="s">
        <v>75</v>
      </c>
      <c r="F21" s="77"/>
      <c r="G21" s="77"/>
      <c r="H21" s="77"/>
      <c r="I21" s="77"/>
      <c r="J21" s="77"/>
      <c r="K21" s="75"/>
      <c r="L21" s="136"/>
      <c r="M21" s="137"/>
      <c r="N21" s="137"/>
      <c r="O21" s="136"/>
      <c r="P21" s="136"/>
      <c r="Q21" s="136"/>
      <c r="R21" s="77"/>
      <c r="S21" s="77"/>
      <c r="T21" s="56"/>
      <c r="U21" s="56"/>
      <c r="V21" s="56"/>
      <c r="W21" s="56"/>
      <c r="X21" s="56"/>
      <c r="Y21" s="56"/>
    </row>
    <row r="22" spans="2:25" ht="28.5" customHeight="1" thickBot="1">
      <c r="B22" s="100" t="s">
        <v>143</v>
      </c>
      <c r="C22" s="105"/>
      <c r="D22" s="105"/>
      <c r="E22" s="101"/>
      <c r="F22" s="101"/>
      <c r="G22" s="101"/>
      <c r="H22" s="101"/>
      <c r="I22" s="102"/>
      <c r="J22" s="102"/>
      <c r="K22" s="103"/>
      <c r="L22" s="138">
        <f>SUM(L19:L21)</f>
        <v>0</v>
      </c>
      <c r="M22" s="139"/>
      <c r="N22" s="139"/>
      <c r="O22" s="145" t="e">
        <f>SUMPRODUCT(O19:O21*L19:L21)/SUM(L19:L21)</f>
        <v>#DIV/0!</v>
      </c>
      <c r="P22" s="145" t="e">
        <f>SUMPRODUCT(P19:P21*L19:L21)/SUM(L19:L21)</f>
        <v>#DIV/0!</v>
      </c>
      <c r="Q22" s="145" t="e">
        <f>SUMPRODUCT(Q19:Q21*L19:L21)/SUM(L19:L21)</f>
        <v>#DIV/0!</v>
      </c>
      <c r="R22" s="102"/>
      <c r="S22" s="104"/>
      <c r="T22" s="56"/>
      <c r="U22" s="56"/>
      <c r="V22" s="56"/>
      <c r="W22" s="56"/>
      <c r="X22" s="56"/>
      <c r="Y22" s="56"/>
    </row>
    <row r="23" spans="2:25" ht="26.25" customHeight="1" thickBot="1">
      <c r="B23" s="122" t="s">
        <v>183</v>
      </c>
      <c r="C23" s="106"/>
      <c r="D23" s="106"/>
      <c r="E23" s="107"/>
      <c r="F23" s="101"/>
      <c r="G23" s="101"/>
      <c r="H23" s="101"/>
      <c r="I23" s="102"/>
      <c r="J23" s="102"/>
      <c r="K23" s="103"/>
      <c r="L23" s="138">
        <f>L18+L22</f>
        <v>0</v>
      </c>
      <c r="M23" s="139"/>
      <c r="N23" s="139"/>
      <c r="O23" s="145" t="e">
        <f>(O22*L22+O18*L18)/L23</f>
        <v>#DIV/0!</v>
      </c>
      <c r="P23" s="145" t="e">
        <f>(P22*L22+P18*L18)/L23</f>
        <v>#DIV/0!</v>
      </c>
      <c r="Q23" s="145" t="e">
        <f>(Q22*L22+Q18*L18)/L23</f>
        <v>#DIV/0!</v>
      </c>
      <c r="R23" s="102"/>
      <c r="S23" s="104"/>
      <c r="T23" s="56"/>
      <c r="U23" s="56"/>
      <c r="V23" s="56"/>
      <c r="W23" s="56"/>
      <c r="X23" s="56"/>
      <c r="Y23" s="56"/>
    </row>
    <row r="24" s="56" customFormat="1" ht="29.25" customHeight="1"/>
    <row r="25" s="56" customFormat="1" ht="29.25" customHeight="1"/>
    <row r="26" s="56" customFormat="1" ht="29.25" customHeight="1"/>
    <row r="27" s="56" customFormat="1" ht="29.25" customHeight="1"/>
    <row r="28" spans="2:6" s="56" customFormat="1" ht="29.25" customHeight="1">
      <c r="B28" s="131" t="s">
        <v>182</v>
      </c>
      <c r="C28" s="70"/>
      <c r="D28" s="70"/>
      <c r="E28" s="70"/>
      <c r="F28" s="70"/>
    </row>
    <row r="29" spans="2:9" s="56" customFormat="1" ht="29.25" customHeight="1">
      <c r="B29" s="181" t="s">
        <v>187</v>
      </c>
      <c r="C29" s="181"/>
      <c r="D29" s="181"/>
      <c r="E29" s="181"/>
      <c r="F29" s="181" t="s">
        <v>188</v>
      </c>
      <c r="G29" s="181"/>
      <c r="H29" s="183" t="s">
        <v>189</v>
      </c>
      <c r="I29" s="183"/>
    </row>
    <row r="30" spans="2:9" s="56" customFormat="1" ht="29.25" customHeight="1">
      <c r="B30" s="156"/>
      <c r="C30" s="156"/>
      <c r="D30" s="156"/>
      <c r="E30" s="156"/>
      <c r="F30" s="156"/>
      <c r="G30" s="156"/>
      <c r="H30" s="154" t="e">
        <f>B30/F30</f>
        <v>#DIV/0!</v>
      </c>
      <c r="I30" s="154"/>
    </row>
    <row r="31" spans="2:9" s="56" customFormat="1" ht="29.25" customHeight="1">
      <c r="B31" s="60"/>
      <c r="C31" s="60"/>
      <c r="D31" s="60"/>
      <c r="E31" s="60"/>
      <c r="F31" s="60"/>
      <c r="G31" s="60"/>
      <c r="H31" s="69"/>
      <c r="I31" s="69"/>
    </row>
    <row r="32" spans="2:17" ht="32.25" customHeight="1">
      <c r="B32" s="73"/>
      <c r="C32" s="48"/>
      <c r="D32" s="22"/>
      <c r="E32" s="22"/>
      <c r="F32" s="22"/>
      <c r="G32" s="22"/>
      <c r="H32" s="22"/>
      <c r="I32" s="22"/>
      <c r="J32" s="22"/>
      <c r="K32" s="22"/>
      <c r="L32" s="22"/>
      <c r="M32" s="22"/>
      <c r="N32" s="22"/>
      <c r="O32" s="22"/>
      <c r="P32" s="48"/>
      <c r="Q32" s="48"/>
    </row>
  </sheetData>
  <sheetProtection/>
  <mergeCells count="21">
    <mergeCell ref="B13:E13"/>
    <mergeCell ref="R13:R14"/>
    <mergeCell ref="F29:G29"/>
    <mergeCell ref="P13:P14"/>
    <mergeCell ref="B30:E30"/>
    <mergeCell ref="F30:G30"/>
    <mergeCell ref="H30:I30"/>
    <mergeCell ref="M13:M14"/>
    <mergeCell ref="N13:N14"/>
    <mergeCell ref="G13:G14"/>
    <mergeCell ref="F13:F14"/>
    <mergeCell ref="Q13:Q14"/>
    <mergeCell ref="B29:E29"/>
    <mergeCell ref="O13:O14"/>
    <mergeCell ref="H29:I29"/>
    <mergeCell ref="H13:H14"/>
    <mergeCell ref="S13:S14"/>
    <mergeCell ref="L13:L14"/>
    <mergeCell ref="K13:K14"/>
    <mergeCell ref="J13:J14"/>
    <mergeCell ref="I13:I14"/>
  </mergeCells>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40" r:id="rId1"/>
</worksheet>
</file>

<file path=xl/worksheets/sheet6.xml><?xml version="1.0" encoding="utf-8"?>
<worksheet xmlns="http://schemas.openxmlformats.org/spreadsheetml/2006/main" xmlns:r="http://schemas.openxmlformats.org/officeDocument/2006/relationships">
  <sheetPr>
    <pageSetUpPr fitToPage="1"/>
  </sheetPr>
  <dimension ref="B1:E24"/>
  <sheetViews>
    <sheetView zoomScale="85" zoomScaleNormal="85" zoomScalePageLayoutView="0" workbookViewId="0" topLeftCell="A1">
      <selection activeCell="F9" sqref="F9"/>
    </sheetView>
  </sheetViews>
  <sheetFormatPr defaultColWidth="9.140625" defaultRowHeight="34.5" customHeight="1"/>
  <cols>
    <col min="1" max="1" width="2.00390625" style="0" customWidth="1"/>
    <col min="2" max="4" width="18.140625" style="0" customWidth="1"/>
    <col min="5" max="5" width="25.8515625" style="0" customWidth="1"/>
    <col min="6" max="8" width="18.140625" style="0" customWidth="1"/>
  </cols>
  <sheetData>
    <row r="1" ht="20.25" customHeight="1">
      <c r="B1" s="21" t="s">
        <v>153</v>
      </c>
    </row>
    <row r="2" ht="20.25" customHeight="1">
      <c r="B2" s="21"/>
    </row>
    <row r="3" spans="2:5" ht="13.5" customHeight="1">
      <c r="B3" s="188" t="s">
        <v>154</v>
      </c>
      <c r="C3" s="188"/>
      <c r="D3" s="188"/>
      <c r="E3" s="188"/>
    </row>
    <row r="4" spans="2:5" ht="15.75" customHeight="1">
      <c r="B4" s="188"/>
      <c r="C4" s="188"/>
      <c r="D4" s="188"/>
      <c r="E4" s="188"/>
    </row>
    <row r="5" spans="2:5" ht="15.75" customHeight="1">
      <c r="B5" s="188"/>
      <c r="C5" s="188"/>
      <c r="D5" s="188"/>
      <c r="E5" s="188"/>
    </row>
    <row r="6" spans="2:5" ht="15.75" customHeight="1">
      <c r="B6" s="188"/>
      <c r="C6" s="188"/>
      <c r="D6" s="188"/>
      <c r="E6" s="188"/>
    </row>
    <row r="7" spans="2:5" ht="15.75" customHeight="1">
      <c r="B7" s="188"/>
      <c r="C7" s="188"/>
      <c r="D7" s="188"/>
      <c r="E7" s="188"/>
    </row>
    <row r="8" spans="2:5" ht="15.75" customHeight="1">
      <c r="B8" s="188"/>
      <c r="C8" s="188"/>
      <c r="D8" s="188"/>
      <c r="E8" s="188"/>
    </row>
    <row r="9" spans="2:5" ht="15.75" customHeight="1">
      <c r="B9" s="188"/>
      <c r="C9" s="188"/>
      <c r="D9" s="188"/>
      <c r="E9" s="188"/>
    </row>
    <row r="10" ht="15.75" customHeight="1" thickBot="1"/>
    <row r="11" spans="2:5" ht="34.5" customHeight="1">
      <c r="B11" s="189"/>
      <c r="C11" s="190"/>
      <c r="D11" s="190"/>
      <c r="E11" s="191"/>
    </row>
    <row r="12" spans="2:5" ht="34.5" customHeight="1">
      <c r="B12" s="192"/>
      <c r="C12" s="193"/>
      <c r="D12" s="193"/>
      <c r="E12" s="194"/>
    </row>
    <row r="13" spans="2:5" ht="34.5" customHeight="1">
      <c r="B13" s="192"/>
      <c r="C13" s="193"/>
      <c r="D13" s="193"/>
      <c r="E13" s="194"/>
    </row>
    <row r="14" spans="2:5" ht="34.5" customHeight="1">
      <c r="B14" s="192"/>
      <c r="C14" s="193"/>
      <c r="D14" s="193"/>
      <c r="E14" s="194"/>
    </row>
    <row r="15" spans="2:5" ht="34.5" customHeight="1">
      <c r="B15" s="192"/>
      <c r="C15" s="193"/>
      <c r="D15" s="193"/>
      <c r="E15" s="194"/>
    </row>
    <row r="16" spans="2:5" ht="34.5" customHeight="1">
      <c r="B16" s="192"/>
      <c r="C16" s="193"/>
      <c r="D16" s="193"/>
      <c r="E16" s="194"/>
    </row>
    <row r="17" spans="2:5" ht="34.5" customHeight="1">
      <c r="B17" s="192"/>
      <c r="C17" s="193"/>
      <c r="D17" s="193"/>
      <c r="E17" s="194"/>
    </row>
    <row r="18" spans="2:5" ht="34.5" customHeight="1">
      <c r="B18" s="192"/>
      <c r="C18" s="193"/>
      <c r="D18" s="193"/>
      <c r="E18" s="194"/>
    </row>
    <row r="19" spans="2:5" ht="34.5" customHeight="1">
      <c r="B19" s="192"/>
      <c r="C19" s="193"/>
      <c r="D19" s="193"/>
      <c r="E19" s="194"/>
    </row>
    <row r="20" spans="2:5" ht="34.5" customHeight="1">
      <c r="B20" s="192"/>
      <c r="C20" s="193"/>
      <c r="D20" s="193"/>
      <c r="E20" s="194"/>
    </row>
    <row r="21" spans="2:5" ht="34.5" customHeight="1">
      <c r="B21" s="192"/>
      <c r="C21" s="193"/>
      <c r="D21" s="193"/>
      <c r="E21" s="194"/>
    </row>
    <row r="22" spans="2:5" ht="34.5" customHeight="1">
      <c r="B22" s="192"/>
      <c r="C22" s="193"/>
      <c r="D22" s="193"/>
      <c r="E22" s="194"/>
    </row>
    <row r="23" spans="2:5" ht="34.5" customHeight="1">
      <c r="B23" s="192"/>
      <c r="C23" s="193"/>
      <c r="D23" s="193"/>
      <c r="E23" s="194"/>
    </row>
    <row r="24" spans="2:5" ht="34.5" customHeight="1" thickBot="1">
      <c r="B24" s="195"/>
      <c r="C24" s="196"/>
      <c r="D24" s="196"/>
      <c r="E24" s="197"/>
    </row>
  </sheetData>
  <sheetProtection/>
  <mergeCells count="2">
    <mergeCell ref="B3:E9"/>
    <mergeCell ref="B11:E2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dimension ref="A1:H38"/>
  <sheetViews>
    <sheetView zoomScalePageLayoutView="0" workbookViewId="0" topLeftCell="A1">
      <selection activeCell="A4" sqref="A4:H38"/>
    </sheetView>
  </sheetViews>
  <sheetFormatPr defaultColWidth="9.140625" defaultRowHeight="15"/>
  <cols>
    <col min="1" max="7" width="9.00390625" style="18" customWidth="1"/>
    <col min="8" max="8" width="19.28125" style="18" customWidth="1"/>
    <col min="9" max="16384" width="9.00390625" style="18" customWidth="1"/>
  </cols>
  <sheetData>
    <row r="1" spans="1:8" ht="18.75">
      <c r="A1" s="198" t="s">
        <v>44</v>
      </c>
      <c r="B1" s="198"/>
      <c r="C1" s="198"/>
      <c r="D1" s="198"/>
      <c r="E1" s="198"/>
      <c r="F1" s="198"/>
      <c r="G1" s="198"/>
      <c r="H1" s="198"/>
    </row>
    <row r="2" spans="1:8" ht="18.75">
      <c r="A2" s="198"/>
      <c r="B2" s="198"/>
      <c r="C2" s="198"/>
      <c r="D2" s="198"/>
      <c r="E2" s="198"/>
      <c r="F2" s="198"/>
      <c r="G2" s="198"/>
      <c r="H2" s="198"/>
    </row>
    <row r="3" spans="1:8" ht="18.75">
      <c r="A3" s="19"/>
      <c r="B3" s="19"/>
      <c r="C3" s="19"/>
      <c r="D3" s="19"/>
      <c r="E3" s="19"/>
      <c r="F3" s="19"/>
      <c r="G3" s="19"/>
      <c r="H3" s="19"/>
    </row>
    <row r="4" spans="1:8" ht="18.75" customHeight="1">
      <c r="A4" s="199" t="s">
        <v>48</v>
      </c>
      <c r="B4" s="199"/>
      <c r="C4" s="199"/>
      <c r="D4" s="199"/>
      <c r="E4" s="199"/>
      <c r="F4" s="199"/>
      <c r="G4" s="199"/>
      <c r="H4" s="199"/>
    </row>
    <row r="5" spans="1:8" ht="18.75">
      <c r="A5" s="199"/>
      <c r="B5" s="199"/>
      <c r="C5" s="199"/>
      <c r="D5" s="199"/>
      <c r="E5" s="199"/>
      <c r="F5" s="199"/>
      <c r="G5" s="199"/>
      <c r="H5" s="199"/>
    </row>
    <row r="6" spans="1:8" ht="18.75">
      <c r="A6" s="199"/>
      <c r="B6" s="199"/>
      <c r="C6" s="199"/>
      <c r="D6" s="199"/>
      <c r="E6" s="199"/>
      <c r="F6" s="199"/>
      <c r="G6" s="199"/>
      <c r="H6" s="199"/>
    </row>
    <row r="7" spans="1:8" ht="18.75">
      <c r="A7" s="199"/>
      <c r="B7" s="199"/>
      <c r="C7" s="199"/>
      <c r="D7" s="199"/>
      <c r="E7" s="199"/>
      <c r="F7" s="199"/>
      <c r="G7" s="199"/>
      <c r="H7" s="199"/>
    </row>
    <row r="8" spans="1:8" ht="18.75">
      <c r="A8" s="199"/>
      <c r="B8" s="199"/>
      <c r="C8" s="199"/>
      <c r="D8" s="199"/>
      <c r="E8" s="199"/>
      <c r="F8" s="199"/>
      <c r="G8" s="199"/>
      <c r="H8" s="199"/>
    </row>
    <row r="9" spans="1:8" ht="18.75">
      <c r="A9" s="199"/>
      <c r="B9" s="199"/>
      <c r="C9" s="199"/>
      <c r="D9" s="199"/>
      <c r="E9" s="199"/>
      <c r="F9" s="199"/>
      <c r="G9" s="199"/>
      <c r="H9" s="199"/>
    </row>
    <row r="10" spans="1:8" ht="18.75">
      <c r="A10" s="199"/>
      <c r="B10" s="199"/>
      <c r="C10" s="199"/>
      <c r="D10" s="199"/>
      <c r="E10" s="199"/>
      <c r="F10" s="199"/>
      <c r="G10" s="199"/>
      <c r="H10" s="199"/>
    </row>
    <row r="11" spans="1:8" ht="18.75">
      <c r="A11" s="199"/>
      <c r="B11" s="199"/>
      <c r="C11" s="199"/>
      <c r="D11" s="199"/>
      <c r="E11" s="199"/>
      <c r="F11" s="199"/>
      <c r="G11" s="199"/>
      <c r="H11" s="199"/>
    </row>
    <row r="12" spans="1:8" ht="18.75">
      <c r="A12" s="199"/>
      <c r="B12" s="199"/>
      <c r="C12" s="199"/>
      <c r="D12" s="199"/>
      <c r="E12" s="199"/>
      <c r="F12" s="199"/>
      <c r="G12" s="199"/>
      <c r="H12" s="199"/>
    </row>
    <row r="13" spans="1:8" ht="18.75">
      <c r="A13" s="199"/>
      <c r="B13" s="199"/>
      <c r="C13" s="199"/>
      <c r="D13" s="199"/>
      <c r="E13" s="199"/>
      <c r="F13" s="199"/>
      <c r="G13" s="199"/>
      <c r="H13" s="199"/>
    </row>
    <row r="14" spans="1:8" ht="18.75">
      <c r="A14" s="199"/>
      <c r="B14" s="199"/>
      <c r="C14" s="199"/>
      <c r="D14" s="199"/>
      <c r="E14" s="199"/>
      <c r="F14" s="199"/>
      <c r="G14" s="199"/>
      <c r="H14" s="199"/>
    </row>
    <row r="15" spans="1:8" ht="18.75">
      <c r="A15" s="199"/>
      <c r="B15" s="199"/>
      <c r="C15" s="199"/>
      <c r="D15" s="199"/>
      <c r="E15" s="199"/>
      <c r="F15" s="199"/>
      <c r="G15" s="199"/>
      <c r="H15" s="199"/>
    </row>
    <row r="16" spans="1:8" ht="18.75">
      <c r="A16" s="199"/>
      <c r="B16" s="199"/>
      <c r="C16" s="199"/>
      <c r="D16" s="199"/>
      <c r="E16" s="199"/>
      <c r="F16" s="199"/>
      <c r="G16" s="199"/>
      <c r="H16" s="199"/>
    </row>
    <row r="17" spans="1:8" ht="18.75">
      <c r="A17" s="199"/>
      <c r="B17" s="199"/>
      <c r="C17" s="199"/>
      <c r="D17" s="199"/>
      <c r="E17" s="199"/>
      <c r="F17" s="199"/>
      <c r="G17" s="199"/>
      <c r="H17" s="199"/>
    </row>
    <row r="18" spans="1:8" ht="18.75">
      <c r="A18" s="199"/>
      <c r="B18" s="199"/>
      <c r="C18" s="199"/>
      <c r="D18" s="199"/>
      <c r="E18" s="199"/>
      <c r="F18" s="199"/>
      <c r="G18" s="199"/>
      <c r="H18" s="199"/>
    </row>
    <row r="19" spans="1:8" ht="18.75">
      <c r="A19" s="199"/>
      <c r="B19" s="199"/>
      <c r="C19" s="199"/>
      <c r="D19" s="199"/>
      <c r="E19" s="199"/>
      <c r="F19" s="199"/>
      <c r="G19" s="199"/>
      <c r="H19" s="199"/>
    </row>
    <row r="20" spans="1:8" ht="18.75">
      <c r="A20" s="199"/>
      <c r="B20" s="199"/>
      <c r="C20" s="199"/>
      <c r="D20" s="199"/>
      <c r="E20" s="199"/>
      <c r="F20" s="199"/>
      <c r="G20" s="199"/>
      <c r="H20" s="199"/>
    </row>
    <row r="21" spans="1:8" ht="18.75">
      <c r="A21" s="199"/>
      <c r="B21" s="199"/>
      <c r="C21" s="199"/>
      <c r="D21" s="199"/>
      <c r="E21" s="199"/>
      <c r="F21" s="199"/>
      <c r="G21" s="199"/>
      <c r="H21" s="199"/>
    </row>
    <row r="22" spans="1:8" ht="18.75">
      <c r="A22" s="199"/>
      <c r="B22" s="199"/>
      <c r="C22" s="199"/>
      <c r="D22" s="199"/>
      <c r="E22" s="199"/>
      <c r="F22" s="199"/>
      <c r="G22" s="199"/>
      <c r="H22" s="199"/>
    </row>
    <row r="23" spans="1:8" ht="18.75">
      <c r="A23" s="199"/>
      <c r="B23" s="199"/>
      <c r="C23" s="199"/>
      <c r="D23" s="199"/>
      <c r="E23" s="199"/>
      <c r="F23" s="199"/>
      <c r="G23" s="199"/>
      <c r="H23" s="199"/>
    </row>
    <row r="24" spans="1:8" ht="18.75">
      <c r="A24" s="199"/>
      <c r="B24" s="199"/>
      <c r="C24" s="199"/>
      <c r="D24" s="199"/>
      <c r="E24" s="199"/>
      <c r="F24" s="199"/>
      <c r="G24" s="199"/>
      <c r="H24" s="199"/>
    </row>
    <row r="25" spans="1:8" ht="18.75">
      <c r="A25" s="199"/>
      <c r="B25" s="199"/>
      <c r="C25" s="199"/>
      <c r="D25" s="199"/>
      <c r="E25" s="199"/>
      <c r="F25" s="199"/>
      <c r="G25" s="199"/>
      <c r="H25" s="199"/>
    </row>
    <row r="26" spans="1:8" ht="18.75">
      <c r="A26" s="199"/>
      <c r="B26" s="199"/>
      <c r="C26" s="199"/>
      <c r="D26" s="199"/>
      <c r="E26" s="199"/>
      <c r="F26" s="199"/>
      <c r="G26" s="199"/>
      <c r="H26" s="199"/>
    </row>
    <row r="27" spans="1:8" ht="18.75">
      <c r="A27" s="199"/>
      <c r="B27" s="199"/>
      <c r="C27" s="199"/>
      <c r="D27" s="199"/>
      <c r="E27" s="199"/>
      <c r="F27" s="199"/>
      <c r="G27" s="199"/>
      <c r="H27" s="199"/>
    </row>
    <row r="28" spans="1:8" ht="18.75">
      <c r="A28" s="199"/>
      <c r="B28" s="199"/>
      <c r="C28" s="199"/>
      <c r="D28" s="199"/>
      <c r="E28" s="199"/>
      <c r="F28" s="199"/>
      <c r="G28" s="199"/>
      <c r="H28" s="199"/>
    </row>
    <row r="29" spans="1:8" ht="18.75">
      <c r="A29" s="199"/>
      <c r="B29" s="199"/>
      <c r="C29" s="199"/>
      <c r="D29" s="199"/>
      <c r="E29" s="199"/>
      <c r="F29" s="199"/>
      <c r="G29" s="199"/>
      <c r="H29" s="199"/>
    </row>
    <row r="30" spans="1:8" ht="18.75">
      <c r="A30" s="199"/>
      <c r="B30" s="199"/>
      <c r="C30" s="199"/>
      <c r="D30" s="199"/>
      <c r="E30" s="199"/>
      <c r="F30" s="199"/>
      <c r="G30" s="199"/>
      <c r="H30" s="199"/>
    </row>
    <row r="31" spans="1:8" ht="18.75">
      <c r="A31" s="199"/>
      <c r="B31" s="199"/>
      <c r="C31" s="199"/>
      <c r="D31" s="199"/>
      <c r="E31" s="199"/>
      <c r="F31" s="199"/>
      <c r="G31" s="199"/>
      <c r="H31" s="199"/>
    </row>
    <row r="32" spans="1:8" ht="18.75">
      <c r="A32" s="199"/>
      <c r="B32" s="199"/>
      <c r="C32" s="199"/>
      <c r="D32" s="199"/>
      <c r="E32" s="199"/>
      <c r="F32" s="199"/>
      <c r="G32" s="199"/>
      <c r="H32" s="199"/>
    </row>
    <row r="33" spans="1:8" ht="18.75">
      <c r="A33" s="199"/>
      <c r="B33" s="199"/>
      <c r="C33" s="199"/>
      <c r="D33" s="199"/>
      <c r="E33" s="199"/>
      <c r="F33" s="199"/>
      <c r="G33" s="199"/>
      <c r="H33" s="199"/>
    </row>
    <row r="34" spans="1:8" ht="18.75">
      <c r="A34" s="199"/>
      <c r="B34" s="199"/>
      <c r="C34" s="199"/>
      <c r="D34" s="199"/>
      <c r="E34" s="199"/>
      <c r="F34" s="199"/>
      <c r="G34" s="199"/>
      <c r="H34" s="199"/>
    </row>
    <row r="35" spans="1:8" ht="18.75">
      <c r="A35" s="199"/>
      <c r="B35" s="199"/>
      <c r="C35" s="199"/>
      <c r="D35" s="199"/>
      <c r="E35" s="199"/>
      <c r="F35" s="199"/>
      <c r="G35" s="199"/>
      <c r="H35" s="199"/>
    </row>
    <row r="36" spans="1:8" ht="18.75">
      <c r="A36" s="199"/>
      <c r="B36" s="199"/>
      <c r="C36" s="199"/>
      <c r="D36" s="199"/>
      <c r="E36" s="199"/>
      <c r="F36" s="199"/>
      <c r="G36" s="199"/>
      <c r="H36" s="199"/>
    </row>
    <row r="37" spans="1:8" ht="18.75">
      <c r="A37" s="199"/>
      <c r="B37" s="199"/>
      <c r="C37" s="199"/>
      <c r="D37" s="199"/>
      <c r="E37" s="199"/>
      <c r="F37" s="199"/>
      <c r="G37" s="199"/>
      <c r="H37" s="199"/>
    </row>
    <row r="38" spans="1:8" ht="18.75">
      <c r="A38" s="199"/>
      <c r="B38" s="199"/>
      <c r="C38" s="199"/>
      <c r="D38" s="199"/>
      <c r="E38" s="199"/>
      <c r="F38" s="199"/>
      <c r="G38" s="199"/>
      <c r="H38" s="199"/>
    </row>
  </sheetData>
  <sheetProtection/>
  <mergeCells count="2">
    <mergeCell ref="A1:H2"/>
    <mergeCell ref="A4:H38"/>
  </mergeCell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kp2011</dc:creator>
  <cp:keywords/>
  <dc:description/>
  <cp:lastModifiedBy>주민균</cp:lastModifiedBy>
  <cp:lastPrinted>2020-06-22T04:40:02Z</cp:lastPrinted>
  <dcterms:created xsi:type="dcterms:W3CDTF">2011-05-16T07:34:47Z</dcterms:created>
  <dcterms:modified xsi:type="dcterms:W3CDTF">2020-07-22T08:06:29Z</dcterms:modified>
  <cp:category/>
  <cp:version/>
  <cp:contentType/>
  <cp:contentStatus/>
</cp:coreProperties>
</file>